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_FilterDatabase" localSheetId="0" hidden="1">'Sheet1'!$A$10:$DK$72</definedName>
  </definedNames>
  <calcPr fullCalcOnLoad="1"/>
</workbook>
</file>

<file path=xl/sharedStrings.xml><?xml version="1.0" encoding="utf-8"?>
<sst xmlns="http://schemas.openxmlformats.org/spreadsheetml/2006/main" count="452" uniqueCount="302">
  <si>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</si>
  <si>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</si>
  <si>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</si>
  <si>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</si>
  <si>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</si>
  <si>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</si>
  <si>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</si>
  <si>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>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</si>
  <si>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</si>
  <si>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</si>
  <si>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</si>
  <si>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</si>
  <si>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>Tên người 
phải thi hành án</t>
  </si>
  <si>
    <t xml:space="preserve">Địa chỉ của 
người 
phải thi hành án </t>
  </si>
  <si>
    <t>Cục THADS tỉnh</t>
  </si>
  <si>
    <t>01
28/5/2020</t>
  </si>
  <si>
    <t>431
25/7/2019</t>
  </si>
  <si>
    <t>13/2017/PQTT-TT.17 26/12/2017</t>
  </si>
  <si>
    <t>141/2019/HS-ST
26/11/2019</t>
  </si>
  <si>
    <t>431/2019/HSPT 25/7/2019</t>
  </si>
  <si>
    <t>677/2019/HSPT 30/10/2019</t>
  </si>
  <si>
    <t>431/2019/HSPT
25/7/2019</t>
  </si>
  <si>
    <t>164/HSPT - 29/3/2017</t>
  </si>
  <si>
    <t>07/DS
24/6/2021</t>
  </si>
  <si>
    <t>431-25/7/2019</t>
  </si>
  <si>
    <t>97
28/02/2019</t>
  </si>
  <si>
    <t>431/PT- 25/7/2019- TACC;  90/ST - 24/8/2018 - TAQN</t>
  </si>
  <si>
    <t>677/2019/HSPT 30/10/2019 TACC</t>
  </si>
  <si>
    <t>97/2019/HS-PT; 119/2018/HS-ST</t>
  </si>
  <si>
    <t>38/2020/HS-ST</t>
  </si>
  <si>
    <t>93/2019/HS-ST</t>
  </si>
  <si>
    <t>431/HSPT ngày 25/7/2019</t>
  </si>
  <si>
    <t>231/2018/QĐ-PT
03/2011/DS-ST</t>
  </si>
  <si>
    <t>156
21/4/2015</t>
  </si>
  <si>
    <t>393
20/6/2018</t>
  </si>
  <si>
    <t>14
22/9/2009</t>
  </si>
  <si>
    <t>01</t>
  </si>
  <si>
    <t>04/2018/ QĐST-KDTM 15/6/2018</t>
  </si>
  <si>
    <t>Vũ Đình Huề</t>
  </si>
  <si>
    <t>Trần Văn Phú</t>
  </si>
  <si>
    <t>Vũ Thị Bích Vân</t>
  </si>
  <si>
    <t>Lê Thị Đông</t>
  </si>
  <si>
    <t>Vũ Thị Thanh Tâm</t>
  </si>
  <si>
    <t>Phạm Duy Hưng</t>
  </si>
  <si>
    <t>Hoàng Đức Nam</t>
  </si>
  <si>
    <t>Nguyễn Mạnh Thường</t>
  </si>
  <si>
    <t>Đỗ Trần Thụ</t>
  </si>
  <si>
    <t>Hoàng Thị Hồng Ánh</t>
  </si>
  <si>
    <t>X</t>
  </si>
  <si>
    <t>Nghĩa vụ chưa có điều kiện thi hành án 
(ĐVT: đồng)</t>
  </si>
  <si>
    <t>(Ban hành kèm theo Thông tư số 04/2023/TT-BTP ngày 14 tháng 8 năm 2023 của Bộ Tư pháp)</t>
  </si>
  <si>
    <t>Nguyễn Thị Minh</t>
  </si>
  <si>
    <t>94
25/10/2022</t>
  </si>
  <si>
    <t>209
24-01-2022</t>
  </si>
  <si>
    <t>210
24-01-2022</t>
  </si>
  <si>
    <t>211
24-01-2022</t>
  </si>
  <si>
    <t>212
24-01-2022</t>
  </si>
  <si>
    <t>75
21-10-2022</t>
  </si>
  <si>
    <t>05
21-06-2018</t>
  </si>
  <si>
    <t>01
11-02-2018</t>
  </si>
  <si>
    <t>344
17-06-2020</t>
  </si>
  <si>
    <t>93
24-10-2022</t>
  </si>
  <si>
    <t>622
14-06-2023</t>
  </si>
  <si>
    <t>114
31-10-2022</t>
  </si>
  <si>
    <t>262
03-07-2017</t>
  </si>
  <si>
    <t>476
24-03-2023</t>
  </si>
  <si>
    <t>116
02-11-2022</t>
  </si>
  <si>
    <t>96
27-10-2022</t>
  </si>
  <si>
    <t>490
16-06-2020</t>
  </si>
  <si>
    <t>113
28-10-2022</t>
  </si>
  <si>
    <t>74
20-10-2022</t>
  </si>
  <si>
    <t>595
08-06-2023</t>
  </si>
  <si>
    <t>425
24-05-2021</t>
  </si>
  <si>
    <t>493
16-06-2020</t>
  </si>
  <si>
    <t>65
24-10-2019</t>
  </si>
  <si>
    <t>07
04-10-2019</t>
  </si>
  <si>
    <t>95
26-10-2022</t>
  </si>
  <si>
    <t>11
04-03-2019</t>
  </si>
  <si>
    <t>198
29-05-2015</t>
  </si>
  <si>
    <t>506
21-08-2018</t>
  </si>
  <si>
    <t>04
18-01-2010</t>
  </si>
  <si>
    <t>115
01-11-2022</t>
  </si>
  <si>
    <t>50
17-11-2021</t>
  </si>
  <si>
    <t>73
19-10-2022</t>
  </si>
  <si>
    <t>05/2014/QĐST-KDTM 13/11/2014</t>
  </si>
  <si>
    <t>02/2015/KDTM-ST 31/12/2015</t>
  </si>
  <si>
    <t>97/16HCM 18/6/2017</t>
  </si>
  <si>
    <t>1167/HSPT
29/6/1998</t>
  </si>
  <si>
    <t>292/2017/HSST
20/10/2017</t>
  </si>
  <si>
    <t>91/HNGĐ - PT  25/5/2012</t>
  </si>
  <si>
    <t>347/HSPT - 26/6/2014</t>
  </si>
  <si>
    <t>43/KDTM - 22/11/1990</t>
  </si>
  <si>
    <t>101/TTSG - 22/9/2016</t>
  </si>
  <si>
    <t>155/PQPN - 10/02/2018</t>
  </si>
  <si>
    <t>222
16/8/2017</t>
  </si>
  <si>
    <t>08/2017/PQ-PN</t>
  </si>
  <si>
    <t>119
10/2/2018</t>
  </si>
  <si>
    <t>63
18/01/2017</t>
  </si>
  <si>
    <t>98/PT 
24/01/1995</t>
  </si>
  <si>
    <t>1018/PT 
19/7/1996</t>
  </si>
  <si>
    <t>230
16-04-2018</t>
  </si>
  <si>
    <t>147
15-07-2005</t>
  </si>
  <si>
    <t>162
18-07-1996</t>
  </si>
  <si>
    <t>505
10-02-2018</t>
  </si>
  <si>
    <t>627
10-02-2018</t>
  </si>
  <si>
    <t>1423
23-09-1996</t>
  </si>
  <si>
    <t>182
18-10-2016</t>
  </si>
  <si>
    <t>74
10-02-2018</t>
  </si>
  <si>
    <t>06
24-07-2017</t>
  </si>
  <si>
    <t>11
24-07-2017</t>
  </si>
  <si>
    <t>09
24-07-2017</t>
  </si>
  <si>
    <t>11
25-09-2018</t>
  </si>
  <si>
    <t>10
20-09-2018</t>
  </si>
  <si>
    <t>03
29-05-2018</t>
  </si>
  <si>
    <t>16
24-07-2017</t>
  </si>
  <si>
    <t>07
31-08-2018</t>
  </si>
  <si>
    <t>08
31-08-2018</t>
  </si>
  <si>
    <t>02
22-11-2017</t>
  </si>
  <si>
    <t>06
31-07-2015</t>
  </si>
  <si>
    <t>04
05-06-2018</t>
  </si>
  <si>
    <t>03
15-05-2017</t>
  </si>
  <si>
    <t>01
06-11-2019</t>
  </si>
  <si>
    <t>01
22-10-2021</t>
  </si>
  <si>
    <t>02
18-05-2020</t>
  </si>
  <si>
    <t>07
05-08-2015</t>
  </si>
  <si>
    <t>05
18-06-2018</t>
  </si>
  <si>
    <t>15
08-04-2019</t>
  </si>
  <si>
    <t>16
11-04-2019</t>
  </si>
  <si>
    <t>13
24-07-2017</t>
  </si>
  <si>
    <t>09
06-09-2018</t>
  </si>
  <si>
    <t>14
29-03-2019</t>
  </si>
  <si>
    <t>18
11-07-2019</t>
  </si>
  <si>
    <t>17
20-05-2019</t>
  </si>
  <si>
    <t>09
20-06-2017</t>
  </si>
  <si>
    <t>64
30-03-1995</t>
  </si>
  <si>
    <t>132
19-09-1996</t>
  </si>
  <si>
    <t>04
14-04-2017</t>
  </si>
  <si>
    <t>347
24-04-2016</t>
  </si>
  <si>
    <t>01
05-04-2018</t>
  </si>
  <si>
    <t>287
09-12-1998</t>
  </si>
  <si>
    <t>106
13-11-2017</t>
  </si>
  <si>
    <t>110
13-11-2017</t>
  </si>
  <si>
    <t>13
26-07-2012</t>
  </si>
  <si>
    <t>287
15-08-2014</t>
  </si>
  <si>
    <t>02
24-11-1995</t>
  </si>
  <si>
    <t>06
04-04-2017</t>
  </si>
  <si>
    <t>24
20-11-2018</t>
  </si>
  <si>
    <t>301
24-02-2020</t>
  </si>
  <si>
    <t>416
28-05-2018</t>
  </si>
  <si>
    <t>208
31-08-2005</t>
  </si>
  <si>
    <t>115
30-08-1996</t>
  </si>
  <si>
    <t>08
20-11-2018</t>
  </si>
  <si>
    <t>22
20-11-2018</t>
  </si>
  <si>
    <t>05
26-11-1999</t>
  </si>
  <si>
    <t>08
23-05-2017</t>
  </si>
  <si>
    <t>15
20-11-2018</t>
  </si>
  <si>
    <t>10
20-11-2018</t>
  </si>
  <si>
    <t>16
20-11-2018</t>
  </si>
  <si>
    <t>Đầm Hà</t>
  </si>
  <si>
    <t>Hải Hà</t>
  </si>
  <si>
    <t>Cô Tô</t>
  </si>
  <si>
    <t>Ba Chẽ</t>
  </si>
  <si>
    <t>Bình Liêu</t>
  </si>
  <si>
    <t>Tiên Yên</t>
  </si>
  <si>
    <t>Móng Cái</t>
  </si>
  <si>
    <t>Vân Đồn</t>
  </si>
  <si>
    <t>Hạ Long</t>
  </si>
  <si>
    <t>Cẩm Phả</t>
  </si>
  <si>
    <t>Quảng Yên</t>
  </si>
  <si>
    <t>Uông Bí</t>
  </si>
  <si>
    <t>Đông Triều</t>
  </si>
  <si>
    <t>CỤC THI HÀNH ÁN DÂN SỰ
TỈNH QUẢNG NINH</t>
  </si>
  <si>
    <r>
      <t>Bản án,
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</si>
  <si>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</si>
  <si>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</si>
  <si>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Bùi Phương Thảo</t>
  </si>
  <si>
    <t>Tổ 9, khu 9,
 phường Bãi Cháy, Hạ Long, Quảng Ninh</t>
  </si>
  <si>
    <t>18 Myrtle Drive, Maidstone 3012 Victoria, Australia; địa chỉ 2: Level 11, 456 Lonsdale Street, Melbourne 3000, Australia.</t>
  </si>
  <si>
    <t>Nguyễn Thị Phương Châm</t>
  </si>
  <si>
    <t>Vũ Thanh Tùng</t>
  </si>
  <si>
    <t>Số 15 ngõ 53 - tổ 6, khu 5, phường Hồng Hà, thành phố Hạ Long, tỉnh Quảng Ninh</t>
  </si>
  <si>
    <t>Công ty trách nhiệm hữu hạn 1 thành viên Phú Hoàng Nam</t>
  </si>
  <si>
    <t>Tổ 12, khu 3A, phường Giếng Đáy, thành phố Hạ Long, tỉnh Quảng Ninh</t>
  </si>
  <si>
    <t>Đặng Bình Sơn</t>
  </si>
  <si>
    <t>Tổ 3, khu 8, phường Hồng Hải, thành phố Hạ Long, tỉnh Quảng Ninh</t>
  </si>
  <si>
    <t>Cao Thị Hòa</t>
  </si>
  <si>
    <t>Nguyễn Thị Duyên</t>
  </si>
  <si>
    <t>Nà Số Phòong Thành, Quảng Tây, Trung Quốc</t>
  </si>
  <si>
    <t>Trịnh Thị yến (tức Năm)</t>
  </si>
  <si>
    <t>Đông Các, Giang Bình, Trung Quốc</t>
  </si>
  <si>
    <t>Thôn Xuân Cầm, phường Xuân Sơn, thị xã Đông Triều, tỉnh Quảng Ninh</t>
  </si>
  <si>
    <t>Công ty TNHH Hoàng Sơn</t>
  </si>
  <si>
    <t>Công ty TNHH 1 TV sản xuất gốm sứ thủy tinh Quảng Ninh</t>
  </si>
  <si>
    <t>số 71, Trần Nhân Tông, phường Quảng Yên, thị xã Quảng Yên, tỉnh Quảng Ninh</t>
  </si>
  <si>
    <t>Bùi Thanh Bình</t>
  </si>
  <si>
    <t xml:space="preserve"> Sổ 65, khu 4, phường Mông Dương, thành phố Cẩm Phả, tỉnh Quảng Ninh</t>
  </si>
  <si>
    <t>Phạm Thu Huyền
Doanh nghiệp tư nhân - Huyền Hòa (do bà Phạm Thu Huyền là chủ Doanh nghiệp); 
Nguyễn Thanh Hải</t>
  </si>
  <si>
    <t>Tổ 2, khu 1, phường Quang Trung, TP Uông Bí, Quảng Ninh</t>
  </si>
  <si>
    <t>Trương Thị Hồng Minh</t>
  </si>
  <si>
    <t>Đỗ Quang Vinh, Nguyễn Thị Thơm</t>
  </si>
  <si>
    <t>Vũ Thành Long</t>
  </si>
  <si>
    <t>Công ty cổ phần thương mại Phúc Sơn</t>
  </si>
  <si>
    <t>Tổ 49 Hải Sơn 1, phường Cẩm Đông, thành phố Cẩm Phả, tỉnh Quảng Ninh</t>
  </si>
  <si>
    <t>Tổ 3A, khu 7A, phường Hồng Hải, thành phố Hạ Long, tỉnh Quảng Ninh</t>
  </si>
  <si>
    <t>Đỗ Quang Vinh - Tổ 2, khu 3, phường Yết Kiêu, thành phố Hạ Long, tỉnh Quảng Ninh
Nguyễn Thị Thơm - Tổ 6, khu 6, phường Hồng Gai, thành phố Hạ Long, Quảng Ninh</t>
  </si>
  <si>
    <t xml:space="preserve">Cao Thị Hòa </t>
  </si>
  <si>
    <t>Tổ 3, khu 8, Hồng Hải, Hạ Long, QN</t>
  </si>
  <si>
    <t>Tổ 113, P Cửa Ông, Cẩm Phả, QN</t>
  </si>
  <si>
    <t>Trần Thị Phương</t>
  </si>
  <si>
    <t>Wang Da Sen (tên phiên âm: Vương Đại Sâm)</t>
  </si>
  <si>
    <t>Wei Hong Qiu (dịch theo tiếng Việt: Ngụy Hồng Thu)</t>
  </si>
  <si>
    <t>Xu Jian Hong (tên phiên âm tiếng Việt: Từ Kiến Hồng)</t>
  </si>
  <si>
    <t>Nguyễn Bảo Long</t>
  </si>
  <si>
    <t>Số 29, ngõ số 2, đường Độc Thụ Căn Tây, khu Hải Thành, thành phố Bắc Hải, tỉnh Quảng Tây, Trung Quốc</t>
  </si>
  <si>
    <t>Số 7, thôn Bắc, thôn Long Giang Hạ Ngô, thành phố Phúc Thanh, tỉnh Phúc Kiến, Trung Quốc</t>
  </si>
  <si>
    <t>Số 26, thôn Lý Gia, trấn Lý Gia, thành phố Kiến Đức, tỉnh Chiết Giang, Trung Quốc</t>
  </si>
  <si>
    <t>Số 222 Essex Footscaray, Victoria 3102, Australia</t>
  </si>
  <si>
    <t>Nguyễn Thu Hằng</t>
  </si>
  <si>
    <t>Tổ 9A, khu 3, phường Hùng Thắng, thành phố Hạ Long, tỉnh Quảng Ninh</t>
  </si>
  <si>
    <t>12
24-05-2023</t>
  </si>
  <si>
    <t>Trần Ngọc Trung</t>
  </si>
  <si>
    <t>Số 439 Nguyễn Trãi, phường Thanh Xuân Nam, quận Thanh Xuân, thành phố Hà Nội</t>
  </si>
  <si>
    <t>02
01-06-2021</t>
  </si>
  <si>
    <t>Lương Quốc Việt</t>
  </si>
  <si>
    <t>Thôn Thượng Thông, xã Hồng Thái Đông, thị xã Đông Triều, tỉnh Quảng Ninh</t>
  </si>
  <si>
    <t>Mai Văn Huy</t>
  </si>
  <si>
    <t>Thôn An Trại, xã Việt Dân, thị xã Đông Triều, tỉnh Quảng Ninh</t>
  </si>
  <si>
    <t>Bùi Thị Thu Hằng</t>
  </si>
  <si>
    <t>Tổ 16, khu 1, phường Bạch Đằng, thành phố Hạ Long, tỉnh Quảng Ninh</t>
  </si>
  <si>
    <t>Nguyễn Thị Phương</t>
  </si>
  <si>
    <t>50 STEPHEN ST ELLEN GROVE 4078 AUSTRALIA</t>
  </si>
  <si>
    <t>Nhà máy đại tu tàu sông số 1 Đông Triều</t>
  </si>
  <si>
    <t>phường Mạo Khê, thị xã Đông Triều, tỉnh Quảng Ninh</t>
  </si>
  <si>
    <t>Dương Ninh</t>
  </si>
  <si>
    <t>Tổ 42, Phố Công Nhân Bắc, thị xã Tân Hưng, Hà Nam, Trung Quốc</t>
  </si>
  <si>
    <t>16
19-09-2023</t>
  </si>
  <si>
    <t>17
19-09-2023</t>
  </si>
  <si>
    <t>19
19-09-2023</t>
  </si>
  <si>
    <t>18
19-09-2023</t>
  </si>
  <si>
    <t>08
28-11-2022</t>
  </si>
  <si>
    <t>03
06-07-2021</t>
  </si>
  <si>
    <t>01
07-10-2020</t>
  </si>
  <si>
    <t>03
17-06-2020</t>
  </si>
  <si>
    <t>05
28-11-2022</t>
  </si>
  <si>
    <t>10
28-11-2022</t>
  </si>
  <si>
    <t>09
28-11-2022</t>
  </si>
  <si>
    <t>03
28-11-2022</t>
  </si>
  <si>
    <t>01
28-11-2022</t>
  </si>
  <si>
    <t>02
28-11-2022</t>
  </si>
  <si>
    <t>14
28-07-2023</t>
  </si>
  <si>
    <t>15
25-07-2023</t>
  </si>
  <si>
    <t>05
28-09-2021</t>
  </si>
  <si>
    <t>02
29-07-2022</t>
  </si>
  <si>
    <t>Sichantha Chanthapaseuth</t>
  </si>
  <si>
    <t>Bản Phopapau, huyện Sisattana, thủ đô Vientiane, Lào</t>
  </si>
  <si>
    <t>04
24-09-2021</t>
  </si>
  <si>
    <t>06
28-11-2022</t>
  </si>
  <si>
    <t>Suliyavong Sakhone</t>
  </si>
  <si>
    <t>Bản Phonhaykham, huyện Xaythani, thủ đô Vientiane, Lào</t>
  </si>
  <si>
    <t>Nguyễn Thị Ngân</t>
  </si>
  <si>
    <t>Số 05, khu 2, phường Yên Hải, TX Quảng Yên, Quảng Ninh</t>
  </si>
  <si>
    <t>608/2022/PQ-VFC
28/3/2022</t>
  </si>
  <si>
    <t>87
20/10/2023</t>
  </si>
  <si>
    <t>01
03/01/2024</t>
  </si>
  <si>
    <t>Chan Sok (Thạch)</t>
  </si>
  <si>
    <t>PH5-SK. Veal Vong-KH.7-Makara- Phnom Penh - Campuchia</t>
  </si>
  <si>
    <t>138
23/6/2020</t>
  </si>
  <si>
    <t>604
13/7/2020</t>
  </si>
  <si>
    <t>02
11/01/2024</t>
  </si>
  <si>
    <t>06
21-08-2018</t>
  </si>
  <si>
    <t>12
28-09-2018</t>
  </si>
  <si>
    <t>13
10-07-2023</t>
  </si>
  <si>
    <t>11
28-11-2022</t>
  </si>
  <si>
    <t>20
19-09-2023</t>
  </si>
  <si>
    <t>04
28-11-2022</t>
  </si>
  <si>
    <t>07
28-11-2022</t>
  </si>
  <si>
    <t>Vương Quốc Công</t>
  </si>
  <si>
    <t>Tiểu đoàn 15, Sư đoàn 395, QK3</t>
  </si>
  <si>
    <t>Chu Phúc Lượng</t>
  </si>
  <si>
    <t>446/1 Bắc Luân, TP Đông Hưng, Quảng Tây, Trung Quốc</t>
  </si>
  <si>
    <t>Lưu Thị Yến</t>
  </si>
  <si>
    <t>Phòng Thành, Quảng Tây, Trung Quốc</t>
  </si>
  <si>
    <t>Nguyễn Thị Thắn</t>
  </si>
  <si>
    <t>Tổ 23, khu 4, phương Hà Khánh, TP Hạ Long, Quảng Ninh</t>
  </si>
  <si>
    <t>Nguyễn Trung Kiên</t>
  </si>
  <si>
    <t>Thôn Nam. Phú Hải, huyện Hải Hà, Quảng Ninh</t>
  </si>
  <si>
    <t>Đường Ái Lâm
Hà Đạo Kim</t>
  </si>
  <si>
    <t>Phòng Thành, Quảng Tây, Trung Quốc.
Tây Bình, Tam Đài, Tư Xuyên, Trung Quốc.</t>
  </si>
  <si>
    <t>Tổ 8B, khu 3, Hùng Thắng, tp Hạ Long, Quảng Ninh</t>
  </si>
  <si>
    <t>Lê Văn Tâm</t>
  </si>
  <si>
    <t>Thôn 5, xã Hạ Long, huyện Vân Đồn, Quảng Ninh</t>
  </si>
  <si>
    <t>Đặng Tiến Long (Đặng Khánh Tường)</t>
  </si>
  <si>
    <t>Tổ 36, khu 4, p Cao Thắng, tp Hạ Long, Quảng Ninh</t>
  </si>
  <si>
    <t>Số 47 Trần Quốc Tảng, phường Bạch Đằng, thành phố Hạ Long, tỉnh Quảng Ninh</t>
  </si>
  <si>
    <t>03
16-09-2022</t>
  </si>
  <si>
    <t>Lê Hải Hòa</t>
  </si>
  <si>
    <t>Khổng Minh quyết</t>
  </si>
  <si>
    <t>Khu 4, phường Đức Chính, TX Đông Triều, Quảng Ninh</t>
  </si>
  <si>
    <t>353/2022/PC-VFC
28/3/2022</t>
  </si>
  <si>
    <t>84
20/10/2023</t>
  </si>
  <si>
    <t>03
05/02/2023</t>
  </si>
  <si>
    <r>
      <t xml:space="preserve">DANH SÁCH NGƯỜI PHẢI THI HÀNH ÁN CHƯA CÓ ĐIỀU KIỆN THI HÀNH ÁN
</t>
    </r>
    <r>
      <rPr>
        <i/>
        <sz val="14"/>
        <rFont val="Times New Roman"/>
        <family val="1"/>
      </rPr>
      <t xml:space="preserve"> (Đến ngày 06 tháng 02 năm 2024)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</si>
</sst>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[$-409]h:mm:ss\ AM/PM"/>
    <numFmt numFmtId="175" formatCode="[$-409]dddd\,\ d\ mmmm\,\ yyyy"/>
    <numFmt numFmtId="176" formatCode="dd/mm/yyyy"/>
    <numFmt numFmtId="177" formatCode="_(* #,##0_);_(* \(#,##0\);_(* &quot;&quot;_);_(@_)"/>
    <numFmt numFmtId="178" formatCode="#,##0_);\(#,##0\)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495300</xdr:rowOff>
    </xdr:from>
    <xdr:to>
      <xdr:col>2</xdr:col>
      <xdr:colOff>771525</xdr:colOff>
      <xdr:row>0</xdr:row>
      <xdr:rowOff>495300</xdr:rowOff>
    </xdr:to>
    <xdr:sp>
      <xdr:nvSpPr>
        <xdr:cNvPr id="1" name="Straight Connector 2"/>
        <xdr:cNvSpPr>
          <a:spLocks/>
        </xdr:cNvSpPr>
      </xdr:nvSpPr>
      <xdr:spPr>
        <a:xfrm>
          <a:off x="1143000" y="49530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2"/>
  <sheetViews>
    <sheetView tabSelected="1" workbookViewId="0" topLeftCell="A4">
      <selection activeCell="Q14" sqref="Q14"/>
    </sheetView>
  </sheetViews>
  <sheetFormatPr defaultColWidth="9.140625" defaultRowHeight="12.75"/>
  <cols>
    <col min="1" max="1" width="4.28125" style="17" customWidth="1"/>
    <col min="2" max="2" width="19.57421875" style="13" customWidth="1"/>
    <col min="3" max="3" width="24.00390625" style="13" customWidth="1"/>
    <col min="4" max="4" width="24.140625" style="13" customWidth="1"/>
    <col min="5" max="5" width="14.28125" style="13" customWidth="1"/>
    <col min="6" max="7" width="11.140625" style="13" customWidth="1"/>
    <col min="8" max="8" width="14.7109375" style="13" customWidth="1"/>
    <col min="9" max="10" width="9.140625" style="13" customWidth="1"/>
    <col min="11" max="11" width="9.57421875" style="13" customWidth="1"/>
    <col min="12" max="12" width="10.421875" style="14" customWidth="1"/>
    <col min="13" max="13" width="9.8515625" style="13" customWidth="1"/>
    <col min="14" max="115" width="9.140625" style="15" customWidth="1"/>
    <col min="116" max="16384" width="9.140625" style="13" customWidth="1"/>
  </cols>
  <sheetData>
    <row r="1" spans="1:5" ht="42.75" customHeight="1">
      <c r="A1" s="46" t="s">
        <v>171</v>
      </c>
      <c r="B1" s="46"/>
      <c r="C1" s="46"/>
      <c r="D1" s="46"/>
      <c r="E1" s="12"/>
    </row>
    <row r="2" spans="1:13" ht="33.75" customHeight="1">
      <c r="A2" s="47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1" customHeight="1">
      <c r="A3" s="49" t="s">
        <v>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15" s="19" customFormat="1" ht="4.5" customHeight="1">
      <c r="A4" s="18"/>
      <c r="E4" s="12"/>
      <c r="F4" s="12"/>
      <c r="G4" s="12"/>
      <c r="H4" s="12"/>
      <c r="I4" s="12"/>
      <c r="J4" s="12"/>
      <c r="K4" s="12"/>
      <c r="L4" s="20"/>
      <c r="M4" s="1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2:13" ht="39" customHeight="1">
      <c r="B5" s="46" t="s">
        <v>301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2:13" ht="29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50"/>
      <c r="M6" s="50"/>
    </row>
    <row r="7" spans="1:115" s="10" customFormat="1" ht="31.5" customHeight="1">
      <c r="A7" s="38" t="s">
        <v>2</v>
      </c>
      <c r="B7" s="38" t="s">
        <v>1</v>
      </c>
      <c r="C7" s="38" t="s">
        <v>12</v>
      </c>
      <c r="D7" s="38" t="s">
        <v>13</v>
      </c>
      <c r="E7" s="39" t="s">
        <v>172</v>
      </c>
      <c r="F7" s="39" t="s">
        <v>173</v>
      </c>
      <c r="G7" s="38" t="s">
        <v>6</v>
      </c>
      <c r="H7" s="38"/>
      <c r="I7" s="38"/>
      <c r="J7" s="38"/>
      <c r="K7" s="38"/>
      <c r="L7" s="42" t="s">
        <v>4</v>
      </c>
      <c r="M7" s="38" t="s"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15" s="10" customFormat="1" ht="26.25" customHeight="1">
      <c r="A8" s="38"/>
      <c r="B8" s="38"/>
      <c r="C8" s="38"/>
      <c r="D8" s="38"/>
      <c r="E8" s="40"/>
      <c r="F8" s="40"/>
      <c r="G8" s="41" t="s">
        <v>174</v>
      </c>
      <c r="H8" s="41" t="s">
        <v>49</v>
      </c>
      <c r="I8" s="41" t="s">
        <v>8</v>
      </c>
      <c r="J8" s="41"/>
      <c r="K8" s="41"/>
      <c r="L8" s="43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1:115" s="10" customFormat="1" ht="67.5" customHeight="1">
      <c r="A9" s="38"/>
      <c r="B9" s="38"/>
      <c r="C9" s="38"/>
      <c r="D9" s="38"/>
      <c r="E9" s="41"/>
      <c r="F9" s="41"/>
      <c r="G9" s="45"/>
      <c r="H9" s="45"/>
      <c r="I9" s="22" t="s">
        <v>9</v>
      </c>
      <c r="J9" s="22" t="s">
        <v>10</v>
      </c>
      <c r="K9" s="22" t="s">
        <v>11</v>
      </c>
      <c r="L9" s="44"/>
      <c r="M9" s="38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1:115" s="7" customFormat="1" ht="1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</row>
    <row r="11" spans="1:115" s="10" customFormat="1" ht="17.25" customHeight="1">
      <c r="A11" s="23"/>
      <c r="B11" s="25" t="s">
        <v>3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</row>
    <row r="12" spans="1:115" s="10" customFormat="1" ht="21" customHeight="1">
      <c r="A12" s="7" t="s">
        <v>7</v>
      </c>
      <c r="B12" s="27" t="s">
        <v>14</v>
      </c>
      <c r="C12" s="27"/>
      <c r="D12" s="27"/>
      <c r="E12" s="27">
        <f>COUNTA(E13:E72)</f>
        <v>60</v>
      </c>
      <c r="F12" s="27">
        <f>COUNTA(F13:F72)</f>
        <v>60</v>
      </c>
      <c r="G12" s="27">
        <f>COUNTA(G13:G72)</f>
        <v>60</v>
      </c>
      <c r="H12" s="51"/>
      <c r="I12" s="27">
        <f>COUNTA(I13:I72)</f>
        <v>46</v>
      </c>
      <c r="J12" s="27">
        <f>COUNTA(J13:J72)</f>
        <v>0</v>
      </c>
      <c r="K12" s="27">
        <f>COUNTA(K13:K72)</f>
        <v>14</v>
      </c>
      <c r="L12" s="28"/>
      <c r="M12" s="2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</row>
    <row r="13" spans="1:115" s="10" customFormat="1" ht="68.25" customHeight="1">
      <c r="A13" s="7">
        <v>1</v>
      </c>
      <c r="B13" s="4" t="s">
        <v>38</v>
      </c>
      <c r="C13" s="37" t="s">
        <v>178</v>
      </c>
      <c r="D13" s="8" t="s">
        <v>177</v>
      </c>
      <c r="E13" s="5" t="s">
        <v>15</v>
      </c>
      <c r="F13" s="29" t="s">
        <v>53</v>
      </c>
      <c r="G13" s="29" t="s">
        <v>235</v>
      </c>
      <c r="H13" s="3">
        <v>175000000</v>
      </c>
      <c r="I13" s="8"/>
      <c r="J13" s="8"/>
      <c r="K13" s="8" t="s">
        <v>48</v>
      </c>
      <c r="L13" s="30">
        <v>45184</v>
      </c>
      <c r="M13" s="3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</row>
    <row r="14" spans="1:115" s="10" customFormat="1" ht="63.75">
      <c r="A14" s="7">
        <v>2</v>
      </c>
      <c r="B14" s="4" t="s">
        <v>38</v>
      </c>
      <c r="C14" s="37" t="s">
        <v>178</v>
      </c>
      <c r="D14" s="8" t="s">
        <v>177</v>
      </c>
      <c r="E14" s="5" t="s">
        <v>15</v>
      </c>
      <c r="F14" s="29" t="s">
        <v>54</v>
      </c>
      <c r="G14" s="29" t="s">
        <v>238</v>
      </c>
      <c r="H14" s="3">
        <v>30000000</v>
      </c>
      <c r="I14" s="7"/>
      <c r="J14" s="7"/>
      <c r="K14" s="7" t="s">
        <v>48</v>
      </c>
      <c r="L14" s="9">
        <v>45184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</row>
    <row r="15" spans="1:115" s="10" customFormat="1" ht="69.75" customHeight="1">
      <c r="A15" s="7">
        <v>3</v>
      </c>
      <c r="B15" s="4" t="s">
        <v>38</v>
      </c>
      <c r="C15" s="37" t="s">
        <v>178</v>
      </c>
      <c r="D15" s="8" t="s">
        <v>177</v>
      </c>
      <c r="E15" s="5" t="s">
        <v>15</v>
      </c>
      <c r="F15" s="29" t="s">
        <v>55</v>
      </c>
      <c r="G15" s="29" t="s">
        <v>237</v>
      </c>
      <c r="H15" s="31">
        <v>100000000</v>
      </c>
      <c r="I15" s="7"/>
      <c r="J15" s="7"/>
      <c r="K15" s="7" t="s">
        <v>48</v>
      </c>
      <c r="L15" s="9">
        <v>45184</v>
      </c>
      <c r="M15" s="3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</row>
    <row r="16" spans="1:115" s="10" customFormat="1" ht="63.75">
      <c r="A16" s="7">
        <v>4</v>
      </c>
      <c r="B16" s="4" t="s">
        <v>38</v>
      </c>
      <c r="C16" s="37" t="s">
        <v>178</v>
      </c>
      <c r="D16" s="8" t="s">
        <v>177</v>
      </c>
      <c r="E16" s="5" t="s">
        <v>15</v>
      </c>
      <c r="F16" s="29" t="s">
        <v>56</v>
      </c>
      <c r="G16" s="29" t="s">
        <v>236</v>
      </c>
      <c r="H16" s="31">
        <v>447650000</v>
      </c>
      <c r="I16" s="7"/>
      <c r="J16" s="7"/>
      <c r="K16" s="7" t="s">
        <v>48</v>
      </c>
      <c r="L16" s="9">
        <v>45184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</row>
    <row r="17" spans="1:115" s="10" customFormat="1" ht="38.25">
      <c r="A17" s="7">
        <v>5</v>
      </c>
      <c r="B17" s="4" t="s">
        <v>38</v>
      </c>
      <c r="C17" s="10" t="s">
        <v>175</v>
      </c>
      <c r="D17" s="11" t="s">
        <v>176</v>
      </c>
      <c r="E17" s="5" t="s">
        <v>16</v>
      </c>
      <c r="F17" s="29" t="s">
        <v>57</v>
      </c>
      <c r="G17" s="29" t="s">
        <v>239</v>
      </c>
      <c r="H17" s="31">
        <v>20616901000</v>
      </c>
      <c r="I17" s="7" t="s">
        <v>48</v>
      </c>
      <c r="J17" s="7"/>
      <c r="K17" s="7"/>
      <c r="L17" s="9">
        <v>44890</v>
      </c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</row>
    <row r="18" spans="1:115" s="10" customFormat="1" ht="66" customHeight="1">
      <c r="A18" s="7">
        <v>6</v>
      </c>
      <c r="B18" s="4" t="s">
        <v>39</v>
      </c>
      <c r="C18" s="11" t="s">
        <v>196</v>
      </c>
      <c r="D18" s="11" t="s">
        <v>197</v>
      </c>
      <c r="E18" s="5" t="s">
        <v>17</v>
      </c>
      <c r="F18" s="29" t="s">
        <v>58</v>
      </c>
      <c r="G18" s="29" t="s">
        <v>240</v>
      </c>
      <c r="H18" s="31">
        <v>1293394000</v>
      </c>
      <c r="I18" s="7" t="s">
        <v>48</v>
      </c>
      <c r="J18" s="7"/>
      <c r="K18" s="7"/>
      <c r="L18" s="9">
        <v>44565</v>
      </c>
      <c r="N18" s="15"/>
      <c r="O18" s="11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</row>
    <row r="19" spans="1:115" s="10" customFormat="1" ht="75" customHeight="1">
      <c r="A19" s="7">
        <v>7</v>
      </c>
      <c r="B19" s="4" t="s">
        <v>39</v>
      </c>
      <c r="C19" s="11" t="s">
        <v>181</v>
      </c>
      <c r="D19" s="11" t="s">
        <v>180</v>
      </c>
      <c r="E19" s="5" t="s">
        <v>37</v>
      </c>
      <c r="F19" s="29" t="s">
        <v>59</v>
      </c>
      <c r="G19" s="29" t="s">
        <v>241</v>
      </c>
      <c r="H19" s="31">
        <v>2461276000</v>
      </c>
      <c r="I19" s="7" t="s">
        <v>48</v>
      </c>
      <c r="J19" s="7"/>
      <c r="K19" s="7"/>
      <c r="L19" s="9">
        <v>44475</v>
      </c>
      <c r="M19" s="3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</row>
    <row r="20" spans="1:115" s="10" customFormat="1" ht="38.25">
      <c r="A20" s="7">
        <v>8</v>
      </c>
      <c r="B20" s="4" t="s">
        <v>39</v>
      </c>
      <c r="C20" s="32" t="s">
        <v>183</v>
      </c>
      <c r="D20" s="11" t="s">
        <v>182</v>
      </c>
      <c r="E20" s="5" t="s">
        <v>18</v>
      </c>
      <c r="F20" s="29" t="s">
        <v>60</v>
      </c>
      <c r="G20" s="29" t="s">
        <v>242</v>
      </c>
      <c r="H20" s="31">
        <v>669910000</v>
      </c>
      <c r="I20" s="7" t="s">
        <v>48</v>
      </c>
      <c r="J20" s="7"/>
      <c r="K20" s="7"/>
      <c r="L20" s="9">
        <v>44709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</row>
    <row r="21" spans="1:13" ht="38.25">
      <c r="A21" s="7">
        <v>9</v>
      </c>
      <c r="B21" s="4" t="s">
        <v>39</v>
      </c>
      <c r="C21" s="10" t="s">
        <v>175</v>
      </c>
      <c r="D21" s="11" t="s">
        <v>176</v>
      </c>
      <c r="E21" s="5" t="s">
        <v>19</v>
      </c>
      <c r="F21" s="29" t="s">
        <v>61</v>
      </c>
      <c r="G21" s="29" t="s">
        <v>243</v>
      </c>
      <c r="H21" s="31">
        <v>3885689000</v>
      </c>
      <c r="I21" s="7" t="s">
        <v>48</v>
      </c>
      <c r="J21" s="7"/>
      <c r="K21" s="7"/>
      <c r="L21" s="9">
        <v>44890</v>
      </c>
      <c r="M21" s="34"/>
    </row>
    <row r="22" spans="1:13" ht="38.25">
      <c r="A22" s="7">
        <v>10</v>
      </c>
      <c r="B22" s="4" t="s">
        <v>39</v>
      </c>
      <c r="C22" s="32" t="s">
        <v>185</v>
      </c>
      <c r="D22" s="11" t="s">
        <v>184</v>
      </c>
      <c r="E22" s="5" t="s">
        <v>20</v>
      </c>
      <c r="F22" s="29" t="s">
        <v>62</v>
      </c>
      <c r="G22" s="29" t="s">
        <v>250</v>
      </c>
      <c r="H22" s="31">
        <v>2224132000</v>
      </c>
      <c r="I22" s="7" t="s">
        <v>48</v>
      </c>
      <c r="J22" s="7"/>
      <c r="K22" s="7"/>
      <c r="L22" s="9">
        <v>45111</v>
      </c>
      <c r="M22" s="10"/>
    </row>
    <row r="23" spans="1:13" ht="38.25">
      <c r="A23" s="7">
        <v>11</v>
      </c>
      <c r="B23" s="4" t="s">
        <v>40</v>
      </c>
      <c r="C23" s="10" t="s">
        <v>175</v>
      </c>
      <c r="D23" s="11" t="s">
        <v>176</v>
      </c>
      <c r="E23" s="5" t="s">
        <v>21</v>
      </c>
      <c r="F23" s="29" t="s">
        <v>63</v>
      </c>
      <c r="G23" s="29" t="s">
        <v>244</v>
      </c>
      <c r="H23" s="31">
        <v>1111123000</v>
      </c>
      <c r="I23" s="7" t="s">
        <v>48</v>
      </c>
      <c r="J23" s="7"/>
      <c r="K23" s="7"/>
      <c r="L23" s="9">
        <v>44890</v>
      </c>
      <c r="M23" s="10"/>
    </row>
    <row r="24" spans="1:13" ht="51">
      <c r="A24" s="7">
        <v>12</v>
      </c>
      <c r="B24" s="4" t="s">
        <v>41</v>
      </c>
      <c r="C24" s="10" t="s">
        <v>220</v>
      </c>
      <c r="D24" s="11" t="s">
        <v>221</v>
      </c>
      <c r="E24" s="5" t="s">
        <v>22</v>
      </c>
      <c r="F24" s="29" t="s">
        <v>64</v>
      </c>
      <c r="G24" s="29" t="s">
        <v>222</v>
      </c>
      <c r="H24" s="31">
        <v>39000000</v>
      </c>
      <c r="I24" s="7" t="s">
        <v>48</v>
      </c>
      <c r="J24" s="7"/>
      <c r="K24" s="7"/>
      <c r="L24" s="9">
        <v>44323</v>
      </c>
      <c r="M24" s="10"/>
    </row>
    <row r="25" spans="1:13" ht="38.25">
      <c r="A25" s="7">
        <v>13</v>
      </c>
      <c r="B25" s="4" t="s">
        <v>41</v>
      </c>
      <c r="C25" s="10" t="s">
        <v>217</v>
      </c>
      <c r="D25" s="11" t="s">
        <v>218</v>
      </c>
      <c r="E25" s="5" t="s">
        <v>23</v>
      </c>
      <c r="F25" s="29" t="s">
        <v>65</v>
      </c>
      <c r="G25" s="29" t="s">
        <v>219</v>
      </c>
      <c r="H25" s="31">
        <v>1481000000</v>
      </c>
      <c r="I25" s="7" t="s">
        <v>48</v>
      </c>
      <c r="J25" s="7"/>
      <c r="K25" s="7"/>
      <c r="L25" s="9">
        <v>45065</v>
      </c>
      <c r="M25" s="10"/>
    </row>
    <row r="26" spans="1:13" ht="43.5" customHeight="1">
      <c r="A26" s="7">
        <v>14</v>
      </c>
      <c r="B26" s="4" t="s">
        <v>295</v>
      </c>
      <c r="C26" s="10" t="s">
        <v>175</v>
      </c>
      <c r="D26" s="11" t="s">
        <v>176</v>
      </c>
      <c r="E26" s="5" t="s">
        <v>24</v>
      </c>
      <c r="F26" s="29" t="s">
        <v>66</v>
      </c>
      <c r="G26" s="29" t="s">
        <v>245</v>
      </c>
      <c r="H26" s="31">
        <v>3781910000</v>
      </c>
      <c r="I26" s="7" t="s">
        <v>48</v>
      </c>
      <c r="J26" s="7"/>
      <c r="K26" s="7"/>
      <c r="L26" s="9">
        <v>44890</v>
      </c>
      <c r="M26" s="10"/>
    </row>
    <row r="27" spans="1:13" ht="44.25" customHeight="1">
      <c r="A27" s="7">
        <v>15</v>
      </c>
      <c r="B27" s="4" t="s">
        <v>42</v>
      </c>
      <c r="C27" s="10" t="s">
        <v>175</v>
      </c>
      <c r="D27" s="11" t="s">
        <v>176</v>
      </c>
      <c r="E27" s="5" t="s">
        <v>24</v>
      </c>
      <c r="F27" s="29" t="s">
        <v>67</v>
      </c>
      <c r="G27" s="29" t="s">
        <v>246</v>
      </c>
      <c r="H27" s="31">
        <v>1834277000</v>
      </c>
      <c r="I27" s="7"/>
      <c r="J27" s="7"/>
      <c r="K27" s="7" t="s">
        <v>48</v>
      </c>
      <c r="L27" s="9">
        <v>44890</v>
      </c>
      <c r="M27" s="10"/>
    </row>
    <row r="28" spans="1:13" ht="56.25" customHeight="1">
      <c r="A28" s="7">
        <v>16</v>
      </c>
      <c r="B28" s="4" t="s">
        <v>43</v>
      </c>
      <c r="C28" s="11" t="s">
        <v>209</v>
      </c>
      <c r="D28" s="11" t="s">
        <v>213</v>
      </c>
      <c r="E28" s="5" t="s">
        <v>25</v>
      </c>
      <c r="F28" s="29" t="s">
        <v>68</v>
      </c>
      <c r="G28" s="29" t="s">
        <v>294</v>
      </c>
      <c r="H28" s="31">
        <v>34892000</v>
      </c>
      <c r="I28" s="7" t="s">
        <v>48</v>
      </c>
      <c r="J28" s="7"/>
      <c r="K28" s="7"/>
      <c r="L28" s="9">
        <v>44802</v>
      </c>
      <c r="M28" s="10"/>
    </row>
    <row r="29" spans="1:13" ht="38.25">
      <c r="A29" s="7">
        <v>17</v>
      </c>
      <c r="B29" s="4" t="s">
        <v>43</v>
      </c>
      <c r="C29" s="10" t="s">
        <v>175</v>
      </c>
      <c r="D29" s="11" t="s">
        <v>176</v>
      </c>
      <c r="E29" s="5" t="s">
        <v>21</v>
      </c>
      <c r="F29" s="29" t="s">
        <v>69</v>
      </c>
      <c r="G29" s="29" t="s">
        <v>247</v>
      </c>
      <c r="H29" s="31">
        <v>1935859000</v>
      </c>
      <c r="I29" s="7" t="s">
        <v>48</v>
      </c>
      <c r="J29" s="7"/>
      <c r="K29" s="7"/>
      <c r="L29" s="9">
        <v>44890</v>
      </c>
      <c r="M29" s="10"/>
    </row>
    <row r="30" spans="1:13" ht="64.5" customHeight="1">
      <c r="A30" s="7">
        <v>18</v>
      </c>
      <c r="B30" s="4" t="s">
        <v>44</v>
      </c>
      <c r="C30" s="10" t="s">
        <v>175</v>
      </c>
      <c r="D30" s="11" t="s">
        <v>176</v>
      </c>
      <c r="E30" s="5" t="s">
        <v>26</v>
      </c>
      <c r="F30" s="29" t="s">
        <v>70</v>
      </c>
      <c r="G30" s="29" t="s">
        <v>248</v>
      </c>
      <c r="H30" s="31">
        <v>3932589000</v>
      </c>
      <c r="I30" s="7" t="s">
        <v>48</v>
      </c>
      <c r="J30" s="7"/>
      <c r="K30" s="7"/>
      <c r="L30" s="9">
        <v>44890</v>
      </c>
      <c r="M30" s="10"/>
    </row>
    <row r="31" spans="1:13" ht="38.25">
      <c r="A31" s="7">
        <v>19</v>
      </c>
      <c r="B31" s="4" t="s">
        <v>44</v>
      </c>
      <c r="C31" s="10" t="s">
        <v>205</v>
      </c>
      <c r="D31" s="11" t="s">
        <v>206</v>
      </c>
      <c r="E31" s="5" t="s">
        <v>27</v>
      </c>
      <c r="F31" s="29" t="s">
        <v>71</v>
      </c>
      <c r="G31" s="29" t="s">
        <v>249</v>
      </c>
      <c r="H31" s="31">
        <v>12935869000</v>
      </c>
      <c r="I31" s="7" t="s">
        <v>48</v>
      </c>
      <c r="J31" s="7"/>
      <c r="K31" s="7"/>
      <c r="L31" s="9">
        <v>45134</v>
      </c>
      <c r="M31" s="10"/>
    </row>
    <row r="32" spans="1:13" ht="51">
      <c r="A32" s="7">
        <v>20</v>
      </c>
      <c r="B32" s="4" t="s">
        <v>45</v>
      </c>
      <c r="C32" s="11" t="s">
        <v>209</v>
      </c>
      <c r="D32" s="11" t="s">
        <v>213</v>
      </c>
      <c r="E32" s="5" t="s">
        <v>28</v>
      </c>
      <c r="F32" s="29" t="s">
        <v>72</v>
      </c>
      <c r="G32" s="29" t="s">
        <v>251</v>
      </c>
      <c r="H32" s="31">
        <v>2621000</v>
      </c>
      <c r="I32" s="7" t="s">
        <v>48</v>
      </c>
      <c r="J32" s="7"/>
      <c r="K32" s="7"/>
      <c r="L32" s="9">
        <v>44439</v>
      </c>
      <c r="M32" s="10"/>
    </row>
    <row r="33" spans="1:13" ht="51">
      <c r="A33" s="7">
        <v>21</v>
      </c>
      <c r="B33" s="4" t="s">
        <v>45</v>
      </c>
      <c r="C33" s="11" t="s">
        <v>210</v>
      </c>
      <c r="D33" s="11" t="s">
        <v>214</v>
      </c>
      <c r="E33" s="5" t="s">
        <v>29</v>
      </c>
      <c r="F33" s="29" t="s">
        <v>73</v>
      </c>
      <c r="G33" s="29" t="s">
        <v>252</v>
      </c>
      <c r="H33" s="31">
        <v>78173000</v>
      </c>
      <c r="I33" s="7" t="s">
        <v>48</v>
      </c>
      <c r="J33" s="7"/>
      <c r="K33" s="7"/>
      <c r="L33" s="9">
        <v>44085</v>
      </c>
      <c r="M33" s="10"/>
    </row>
    <row r="34" spans="1:13" ht="38.25">
      <c r="A34" s="7">
        <v>22</v>
      </c>
      <c r="B34" s="4" t="s">
        <v>45</v>
      </c>
      <c r="C34" s="11" t="s">
        <v>211</v>
      </c>
      <c r="D34" s="11" t="s">
        <v>215</v>
      </c>
      <c r="E34" s="5" t="s">
        <v>30</v>
      </c>
      <c r="F34" s="29" t="s">
        <v>74</v>
      </c>
      <c r="G34" s="36">
        <v>44082</v>
      </c>
      <c r="H34" s="31">
        <v>33611000</v>
      </c>
      <c r="I34" s="7" t="s">
        <v>48</v>
      </c>
      <c r="J34" s="7"/>
      <c r="K34" s="7"/>
      <c r="L34" s="9">
        <v>44074</v>
      </c>
      <c r="M34" s="10"/>
    </row>
    <row r="35" spans="1:13" ht="51">
      <c r="A35" s="7">
        <v>23</v>
      </c>
      <c r="B35" s="4" t="s">
        <v>45</v>
      </c>
      <c r="C35" s="11" t="s">
        <v>209</v>
      </c>
      <c r="D35" s="11" t="s">
        <v>213</v>
      </c>
      <c r="E35" s="5" t="s">
        <v>28</v>
      </c>
      <c r="F35" s="29" t="s">
        <v>75</v>
      </c>
      <c r="G35" s="29" t="s">
        <v>255</v>
      </c>
      <c r="H35" s="31">
        <v>336853000</v>
      </c>
      <c r="I35" s="7" t="s">
        <v>48</v>
      </c>
      <c r="J35" s="7"/>
      <c r="K35" s="7"/>
      <c r="L35" s="9">
        <v>44439</v>
      </c>
      <c r="M35" s="10"/>
    </row>
    <row r="36" spans="1:13" ht="38.25">
      <c r="A36" s="7">
        <v>24</v>
      </c>
      <c r="B36" s="4" t="s">
        <v>45</v>
      </c>
      <c r="C36" s="10" t="s">
        <v>175</v>
      </c>
      <c r="D36" s="11" t="s">
        <v>176</v>
      </c>
      <c r="E36" s="5" t="s">
        <v>31</v>
      </c>
      <c r="F36" s="29" t="s">
        <v>76</v>
      </c>
      <c r="G36" s="29" t="s">
        <v>256</v>
      </c>
      <c r="H36" s="31">
        <v>1254816000</v>
      </c>
      <c r="I36" s="7" t="s">
        <v>48</v>
      </c>
      <c r="J36" s="7"/>
      <c r="K36" s="7"/>
      <c r="L36" s="9">
        <v>44890</v>
      </c>
      <c r="M36" s="10"/>
    </row>
    <row r="37" spans="1:13" ht="30" customHeight="1">
      <c r="A37" s="7">
        <v>25</v>
      </c>
      <c r="B37" s="4" t="s">
        <v>45</v>
      </c>
      <c r="C37" s="10" t="s">
        <v>212</v>
      </c>
      <c r="D37" s="11" t="s">
        <v>216</v>
      </c>
      <c r="E37" s="5" t="s">
        <v>32</v>
      </c>
      <c r="F37" s="29" t="s">
        <v>77</v>
      </c>
      <c r="G37" s="36">
        <v>44085</v>
      </c>
      <c r="H37" s="31">
        <v>33355000</v>
      </c>
      <c r="I37" s="7"/>
      <c r="J37" s="7"/>
      <c r="K37" s="7" t="s">
        <v>48</v>
      </c>
      <c r="L37" s="9">
        <v>43670</v>
      </c>
      <c r="M37" s="10"/>
    </row>
    <row r="38" spans="1:13" ht="84.75" customHeight="1">
      <c r="A38" s="7">
        <v>26</v>
      </c>
      <c r="B38" s="4" t="s">
        <v>46</v>
      </c>
      <c r="C38" s="11" t="s">
        <v>199</v>
      </c>
      <c r="D38" s="11" t="s">
        <v>204</v>
      </c>
      <c r="E38" s="5" t="s">
        <v>33</v>
      </c>
      <c r="F38" s="29" t="s">
        <v>78</v>
      </c>
      <c r="G38" s="29" t="s">
        <v>269</v>
      </c>
      <c r="H38" s="31">
        <v>11700000</v>
      </c>
      <c r="I38" s="7" t="s">
        <v>48</v>
      </c>
      <c r="J38" s="7"/>
      <c r="K38" s="7"/>
      <c r="L38" s="9">
        <v>43676</v>
      </c>
      <c r="M38" s="10"/>
    </row>
    <row r="39" spans="1:13" ht="38.25">
      <c r="A39" s="7">
        <v>27</v>
      </c>
      <c r="B39" s="4" t="s">
        <v>46</v>
      </c>
      <c r="C39" s="11" t="s">
        <v>200</v>
      </c>
      <c r="D39" s="11" t="s">
        <v>203</v>
      </c>
      <c r="E39" s="5" t="s">
        <v>34</v>
      </c>
      <c r="F39" s="29" t="s">
        <v>79</v>
      </c>
      <c r="G39" s="29" t="s">
        <v>270</v>
      </c>
      <c r="H39" s="31">
        <v>116270000</v>
      </c>
      <c r="I39" s="7" t="s">
        <v>48</v>
      </c>
      <c r="J39" s="7"/>
      <c r="K39" s="7"/>
      <c r="L39" s="9">
        <v>44145</v>
      </c>
      <c r="M39" s="10"/>
    </row>
    <row r="40" spans="1:13" ht="51">
      <c r="A40" s="7">
        <v>28</v>
      </c>
      <c r="B40" s="4" t="s">
        <v>46</v>
      </c>
      <c r="C40" s="11" t="s">
        <v>201</v>
      </c>
      <c r="D40" s="11" t="s">
        <v>293</v>
      </c>
      <c r="E40" s="5" t="s">
        <v>35</v>
      </c>
      <c r="F40" s="29" t="s">
        <v>80</v>
      </c>
      <c r="G40" s="29" t="s">
        <v>271</v>
      </c>
      <c r="H40" s="31">
        <v>179118000</v>
      </c>
      <c r="I40" s="7" t="s">
        <v>48</v>
      </c>
      <c r="J40" s="7"/>
      <c r="K40" s="7"/>
      <c r="L40" s="9">
        <v>45014</v>
      </c>
      <c r="M40" s="10"/>
    </row>
    <row r="41" spans="1:13" ht="38.25">
      <c r="A41" s="7">
        <v>29</v>
      </c>
      <c r="B41" s="4" t="s">
        <v>46</v>
      </c>
      <c r="C41" s="10" t="s">
        <v>175</v>
      </c>
      <c r="D41" s="11" t="s">
        <v>176</v>
      </c>
      <c r="E41" s="5" t="s">
        <v>31</v>
      </c>
      <c r="F41" s="29" t="s">
        <v>81</v>
      </c>
      <c r="G41" s="29" t="s">
        <v>272</v>
      </c>
      <c r="H41" s="31">
        <v>10387781000</v>
      </c>
      <c r="I41" s="7" t="s">
        <v>48</v>
      </c>
      <c r="J41" s="7"/>
      <c r="K41" s="7"/>
      <c r="L41" s="9">
        <v>44890</v>
      </c>
      <c r="M41" s="10"/>
    </row>
    <row r="42" spans="1:13" ht="70.5" customHeight="1">
      <c r="A42" s="7">
        <v>30</v>
      </c>
      <c r="B42" s="4" t="s">
        <v>45</v>
      </c>
      <c r="C42" s="10" t="s">
        <v>178</v>
      </c>
      <c r="D42" s="11" t="s">
        <v>177</v>
      </c>
      <c r="E42" s="5" t="s">
        <v>36</v>
      </c>
      <c r="F42" s="29" t="s">
        <v>82</v>
      </c>
      <c r="G42" s="29" t="s">
        <v>273</v>
      </c>
      <c r="H42" s="31">
        <v>34506000</v>
      </c>
      <c r="I42" s="7"/>
      <c r="J42" s="7"/>
      <c r="K42" s="7" t="s">
        <v>48</v>
      </c>
      <c r="L42" s="9">
        <v>45167</v>
      </c>
      <c r="M42" s="10"/>
    </row>
    <row r="43" spans="1:13" ht="38.25">
      <c r="A43" s="7">
        <v>31</v>
      </c>
      <c r="B43" s="4" t="s">
        <v>47</v>
      </c>
      <c r="C43" s="10" t="s">
        <v>175</v>
      </c>
      <c r="D43" s="11" t="s">
        <v>176</v>
      </c>
      <c r="E43" s="5" t="s">
        <v>31</v>
      </c>
      <c r="F43" s="29" t="s">
        <v>83</v>
      </c>
      <c r="G43" s="29" t="s">
        <v>274</v>
      </c>
      <c r="H43" s="31">
        <v>6098605000</v>
      </c>
      <c r="I43" s="7" t="s">
        <v>48</v>
      </c>
      <c r="J43" s="7"/>
      <c r="K43" s="7"/>
      <c r="L43" s="9">
        <v>44890</v>
      </c>
      <c r="M43" s="10"/>
    </row>
    <row r="44" spans="1:13" ht="48.75" customHeight="1">
      <c r="A44" s="7">
        <v>32</v>
      </c>
      <c r="B44" s="10" t="s">
        <v>51</v>
      </c>
      <c r="C44" s="10" t="s">
        <v>175</v>
      </c>
      <c r="D44" s="11" t="s">
        <v>176</v>
      </c>
      <c r="E44" s="5" t="s">
        <v>31</v>
      </c>
      <c r="F44" s="8" t="s">
        <v>52</v>
      </c>
      <c r="G44" s="29" t="s">
        <v>275</v>
      </c>
      <c r="H44" s="31">
        <v>607699000</v>
      </c>
      <c r="I44" s="7" t="s">
        <v>48</v>
      </c>
      <c r="J44" s="10"/>
      <c r="K44" s="10"/>
      <c r="L44" s="9">
        <v>44890</v>
      </c>
      <c r="M44" s="11"/>
    </row>
    <row r="45" spans="1:13" ht="24.75" customHeight="1">
      <c r="A45" s="7">
        <v>33</v>
      </c>
      <c r="B45" s="4" t="s">
        <v>38</v>
      </c>
      <c r="C45" s="10" t="s">
        <v>179</v>
      </c>
      <c r="D45" s="11" t="s">
        <v>292</v>
      </c>
      <c r="E45" s="8" t="s">
        <v>97</v>
      </c>
      <c r="F45" s="29" t="s">
        <v>133</v>
      </c>
      <c r="G45" s="29" t="s">
        <v>108</v>
      </c>
      <c r="H45" s="31">
        <v>27229000</v>
      </c>
      <c r="I45" s="7" t="s">
        <v>48</v>
      </c>
      <c r="J45" s="7"/>
      <c r="K45" s="7"/>
      <c r="L45" s="9">
        <v>43700</v>
      </c>
      <c r="M45" s="10"/>
    </row>
    <row r="46" spans="1:13" ht="39.75" customHeight="1">
      <c r="A46" s="7">
        <v>34</v>
      </c>
      <c r="B46" s="4" t="s">
        <v>39</v>
      </c>
      <c r="C46" s="10" t="s">
        <v>186</v>
      </c>
      <c r="D46" s="11" t="s">
        <v>187</v>
      </c>
      <c r="E46" s="5" t="s">
        <v>98</v>
      </c>
      <c r="F46" s="29" t="s">
        <v>134</v>
      </c>
      <c r="G46" s="29" t="s">
        <v>109</v>
      </c>
      <c r="H46" s="31">
        <v>1365000</v>
      </c>
      <c r="I46" s="7"/>
      <c r="J46" s="7"/>
      <c r="K46" s="7" t="s">
        <v>48</v>
      </c>
      <c r="L46" s="9">
        <v>42934</v>
      </c>
      <c r="M46" s="10"/>
    </row>
    <row r="47" spans="1:13" ht="27" customHeight="1">
      <c r="A47" s="7">
        <v>35</v>
      </c>
      <c r="B47" s="4" t="s">
        <v>39</v>
      </c>
      <c r="C47" s="10" t="s">
        <v>188</v>
      </c>
      <c r="D47" s="11" t="s">
        <v>189</v>
      </c>
      <c r="E47" s="5" t="s">
        <v>99</v>
      </c>
      <c r="F47" s="29" t="s">
        <v>135</v>
      </c>
      <c r="G47" s="29" t="s">
        <v>110</v>
      </c>
      <c r="H47" s="31">
        <v>1135000</v>
      </c>
      <c r="I47" s="7"/>
      <c r="J47" s="7"/>
      <c r="K47" s="7" t="s">
        <v>48</v>
      </c>
      <c r="L47" s="9">
        <v>42934</v>
      </c>
      <c r="M47" s="10"/>
    </row>
    <row r="48" spans="1:13" ht="38.25">
      <c r="A48" s="7">
        <v>36</v>
      </c>
      <c r="B48" s="4" t="s">
        <v>39</v>
      </c>
      <c r="C48" s="10" t="s">
        <v>191</v>
      </c>
      <c r="D48" s="11" t="s">
        <v>190</v>
      </c>
      <c r="E48" s="5" t="s">
        <v>84</v>
      </c>
      <c r="F48" s="29" t="s">
        <v>136</v>
      </c>
      <c r="G48" s="29" t="s">
        <v>111</v>
      </c>
      <c r="H48" s="31">
        <v>5374040000</v>
      </c>
      <c r="I48" s="7" t="s">
        <v>48</v>
      </c>
      <c r="J48" s="7"/>
      <c r="K48" s="7"/>
      <c r="L48" s="9">
        <v>44070</v>
      </c>
      <c r="M48" s="10"/>
    </row>
    <row r="49" spans="1:13" ht="38.25">
      <c r="A49" s="7">
        <v>37</v>
      </c>
      <c r="B49" s="4" t="s">
        <v>39</v>
      </c>
      <c r="C49" s="11" t="s">
        <v>192</v>
      </c>
      <c r="D49" s="11" t="s">
        <v>193</v>
      </c>
      <c r="E49" s="5" t="s">
        <v>85</v>
      </c>
      <c r="F49" s="29" t="s">
        <v>137</v>
      </c>
      <c r="G49" s="29" t="s">
        <v>112</v>
      </c>
      <c r="H49" s="31">
        <v>17533734000</v>
      </c>
      <c r="I49" s="7" t="s">
        <v>48</v>
      </c>
      <c r="J49" s="7"/>
      <c r="K49" s="7"/>
      <c r="L49" s="9">
        <v>43909</v>
      </c>
      <c r="M49" s="10"/>
    </row>
    <row r="50" spans="1:13" ht="38.25">
      <c r="A50" s="7">
        <v>38</v>
      </c>
      <c r="B50" s="4" t="s">
        <v>39</v>
      </c>
      <c r="C50" s="10" t="s">
        <v>194</v>
      </c>
      <c r="D50" s="11" t="s">
        <v>195</v>
      </c>
      <c r="E50" s="5" t="s">
        <v>86</v>
      </c>
      <c r="F50" s="29" t="s">
        <v>138</v>
      </c>
      <c r="G50" s="29" t="s">
        <v>113</v>
      </c>
      <c r="H50" s="31">
        <v>237765000</v>
      </c>
      <c r="I50" s="7" t="s">
        <v>48</v>
      </c>
      <c r="J50" s="7"/>
      <c r="K50" s="7"/>
      <c r="L50" s="9">
        <v>43980</v>
      </c>
      <c r="M50" s="10"/>
    </row>
    <row r="51" spans="1:13" ht="38.25">
      <c r="A51" s="7">
        <v>39</v>
      </c>
      <c r="B51" s="4" t="s">
        <v>40</v>
      </c>
      <c r="C51" s="10" t="s">
        <v>233</v>
      </c>
      <c r="D51" s="11" t="s">
        <v>234</v>
      </c>
      <c r="E51" s="5" t="s">
        <v>87</v>
      </c>
      <c r="F51" s="29" t="s">
        <v>139</v>
      </c>
      <c r="G51" s="29" t="s">
        <v>114</v>
      </c>
      <c r="H51" s="31">
        <v>9100000</v>
      </c>
      <c r="I51" s="7"/>
      <c r="J51" s="7"/>
      <c r="K51" s="7" t="s">
        <v>48</v>
      </c>
      <c r="L51" s="9">
        <v>42443</v>
      </c>
      <c r="M51" s="10"/>
    </row>
    <row r="52" spans="1:13" ht="38.25">
      <c r="A52" s="7">
        <v>40</v>
      </c>
      <c r="B52" s="4" t="s">
        <v>40</v>
      </c>
      <c r="C52" s="10" t="s">
        <v>257</v>
      </c>
      <c r="D52" s="11" t="s">
        <v>258</v>
      </c>
      <c r="E52" s="5" t="s">
        <v>88</v>
      </c>
      <c r="F52" s="29" t="s">
        <v>140</v>
      </c>
      <c r="G52" s="29" t="s">
        <v>115</v>
      </c>
      <c r="H52" s="31">
        <v>523881000</v>
      </c>
      <c r="I52" s="7" t="s">
        <v>48</v>
      </c>
      <c r="J52" s="7"/>
      <c r="K52" s="7"/>
      <c r="L52" s="9">
        <v>44071</v>
      </c>
      <c r="M52" s="10"/>
    </row>
    <row r="53" spans="1:13" ht="38.25">
      <c r="A53" s="7">
        <v>41</v>
      </c>
      <c r="B53" s="4" t="s">
        <v>40</v>
      </c>
      <c r="C53" s="10" t="s">
        <v>253</v>
      </c>
      <c r="D53" s="11" t="s">
        <v>254</v>
      </c>
      <c r="E53" s="5" t="s">
        <v>88</v>
      </c>
      <c r="F53" s="29" t="s">
        <v>141</v>
      </c>
      <c r="G53" s="29" t="s">
        <v>116</v>
      </c>
      <c r="H53" s="31">
        <v>27158000</v>
      </c>
      <c r="I53" s="7" t="s">
        <v>48</v>
      </c>
      <c r="J53" s="7"/>
      <c r="K53" s="7"/>
      <c r="L53" s="9">
        <v>44071</v>
      </c>
      <c r="M53" s="10"/>
    </row>
    <row r="54" spans="1:13" ht="25.5">
      <c r="A54" s="7">
        <v>42</v>
      </c>
      <c r="B54" s="4" t="s">
        <v>41</v>
      </c>
      <c r="C54" s="10" t="s">
        <v>229</v>
      </c>
      <c r="D54" s="11" t="s">
        <v>230</v>
      </c>
      <c r="E54" s="5" t="s">
        <v>89</v>
      </c>
      <c r="F54" s="29" t="s">
        <v>142</v>
      </c>
      <c r="G54" s="29" t="s">
        <v>117</v>
      </c>
      <c r="H54" s="31">
        <v>47360000</v>
      </c>
      <c r="I54" s="7"/>
      <c r="J54" s="7"/>
      <c r="K54" s="7" t="s">
        <v>48</v>
      </c>
      <c r="L54" s="9">
        <v>43055</v>
      </c>
      <c r="M54" s="10"/>
    </row>
    <row r="55" spans="1:13" ht="38.25">
      <c r="A55" s="7">
        <v>43</v>
      </c>
      <c r="B55" s="4" t="s">
        <v>41</v>
      </c>
      <c r="C55" s="10" t="s">
        <v>227</v>
      </c>
      <c r="D55" s="11" t="s">
        <v>228</v>
      </c>
      <c r="E55" s="5" t="s">
        <v>90</v>
      </c>
      <c r="F55" s="29" t="s">
        <v>143</v>
      </c>
      <c r="G55" s="29" t="s">
        <v>118</v>
      </c>
      <c r="H55" s="31">
        <v>215479000</v>
      </c>
      <c r="I55" s="7" t="s">
        <v>48</v>
      </c>
      <c r="J55" s="7"/>
      <c r="K55" s="7"/>
      <c r="L55" s="9">
        <v>42940</v>
      </c>
      <c r="M55" s="10"/>
    </row>
    <row r="56" spans="1:13" ht="27.75" customHeight="1">
      <c r="A56" s="7">
        <v>44</v>
      </c>
      <c r="B56" s="4" t="s">
        <v>41</v>
      </c>
      <c r="C56" s="11" t="s">
        <v>231</v>
      </c>
      <c r="D56" s="11" t="s">
        <v>232</v>
      </c>
      <c r="E56" s="5" t="s">
        <v>91</v>
      </c>
      <c r="F56" s="29" t="s">
        <v>144</v>
      </c>
      <c r="G56" s="29" t="s">
        <v>119</v>
      </c>
      <c r="H56" s="31">
        <v>203767000</v>
      </c>
      <c r="I56" s="7"/>
      <c r="J56" s="7"/>
      <c r="K56" s="7" t="s">
        <v>48</v>
      </c>
      <c r="L56" s="9">
        <v>43236</v>
      </c>
      <c r="M56" s="10"/>
    </row>
    <row r="57" spans="1:13" ht="38.25">
      <c r="A57" s="7">
        <v>45</v>
      </c>
      <c r="B57" s="4" t="s">
        <v>41</v>
      </c>
      <c r="C57" s="10" t="s">
        <v>223</v>
      </c>
      <c r="D57" s="11" t="s">
        <v>224</v>
      </c>
      <c r="E57" s="5" t="s">
        <v>92</v>
      </c>
      <c r="F57" s="29" t="s">
        <v>145</v>
      </c>
      <c r="G57" s="29" t="s">
        <v>120</v>
      </c>
      <c r="H57" s="31">
        <v>25814000</v>
      </c>
      <c r="I57" s="7" t="s">
        <v>48</v>
      </c>
      <c r="J57" s="7"/>
      <c r="K57" s="7"/>
      <c r="L57" s="9">
        <v>43637</v>
      </c>
      <c r="M57" s="10"/>
    </row>
    <row r="58" spans="1:13" ht="38.25">
      <c r="A58" s="7">
        <v>46</v>
      </c>
      <c r="B58" s="4" t="s">
        <v>41</v>
      </c>
      <c r="C58" s="10" t="s">
        <v>225</v>
      </c>
      <c r="D58" s="11" t="s">
        <v>226</v>
      </c>
      <c r="E58" s="5" t="s">
        <v>93</v>
      </c>
      <c r="F58" s="29" t="s">
        <v>146</v>
      </c>
      <c r="G58" s="29" t="s">
        <v>121</v>
      </c>
      <c r="H58" s="31">
        <v>47829000</v>
      </c>
      <c r="I58" s="7" t="s">
        <v>48</v>
      </c>
      <c r="J58" s="7"/>
      <c r="K58" s="7"/>
      <c r="L58" s="9">
        <v>43956</v>
      </c>
      <c r="M58" s="10"/>
    </row>
    <row r="59" spans="1:13" ht="25.5">
      <c r="A59" s="7">
        <v>47</v>
      </c>
      <c r="B59" s="4" t="s">
        <v>51</v>
      </c>
      <c r="C59" s="10" t="s">
        <v>276</v>
      </c>
      <c r="D59" s="11" t="s">
        <v>277</v>
      </c>
      <c r="E59" s="5" t="s">
        <v>94</v>
      </c>
      <c r="F59" s="29" t="s">
        <v>147</v>
      </c>
      <c r="G59" s="29" t="s">
        <v>122</v>
      </c>
      <c r="H59" s="31">
        <v>87000000</v>
      </c>
      <c r="I59" s="7" t="s">
        <v>48</v>
      </c>
      <c r="J59" s="7"/>
      <c r="K59" s="7"/>
      <c r="L59" s="9">
        <v>45062</v>
      </c>
      <c r="M59" s="10"/>
    </row>
    <row r="60" spans="1:13" ht="38.25">
      <c r="A60" s="7">
        <v>48</v>
      </c>
      <c r="B60" s="4" t="s">
        <v>295</v>
      </c>
      <c r="C60" s="10" t="s">
        <v>278</v>
      </c>
      <c r="D60" s="11" t="s">
        <v>279</v>
      </c>
      <c r="E60" s="6" t="s">
        <v>100</v>
      </c>
      <c r="F60" s="29" t="s">
        <v>148</v>
      </c>
      <c r="G60" s="29" t="s">
        <v>123</v>
      </c>
      <c r="H60" s="31">
        <v>8239000</v>
      </c>
      <c r="I60" s="7"/>
      <c r="J60" s="7"/>
      <c r="K60" s="7" t="s">
        <v>48</v>
      </c>
      <c r="L60" s="9">
        <v>43847</v>
      </c>
      <c r="M60" s="10"/>
    </row>
    <row r="61" spans="1:13" ht="25.5">
      <c r="A61" s="7">
        <v>49</v>
      </c>
      <c r="B61" s="4" t="s">
        <v>42</v>
      </c>
      <c r="C61" s="11" t="s">
        <v>291</v>
      </c>
      <c r="D61" s="11"/>
      <c r="E61" s="6" t="s">
        <v>101</v>
      </c>
      <c r="F61" s="29" t="s">
        <v>149</v>
      </c>
      <c r="G61" s="29" t="s">
        <v>124</v>
      </c>
      <c r="H61" s="31">
        <v>10050000</v>
      </c>
      <c r="I61" s="7" t="s">
        <v>48</v>
      </c>
      <c r="J61" s="7"/>
      <c r="K61" s="7"/>
      <c r="L61" s="9">
        <v>43549</v>
      </c>
      <c r="M61" s="10"/>
    </row>
    <row r="62" spans="1:13" ht="25.5">
      <c r="A62" s="7">
        <v>50</v>
      </c>
      <c r="B62" s="4" t="s">
        <v>42</v>
      </c>
      <c r="C62" s="10" t="s">
        <v>280</v>
      </c>
      <c r="D62" s="11" t="s">
        <v>281</v>
      </c>
      <c r="E62" s="6" t="s">
        <v>102</v>
      </c>
      <c r="F62" s="29" t="s">
        <v>150</v>
      </c>
      <c r="G62" s="29" t="s">
        <v>125</v>
      </c>
      <c r="H62" s="31">
        <v>1204000</v>
      </c>
      <c r="I62" s="7" t="s">
        <v>48</v>
      </c>
      <c r="J62" s="7"/>
      <c r="K62" s="7"/>
      <c r="L62" s="9">
        <v>44000</v>
      </c>
      <c r="M62" s="10"/>
    </row>
    <row r="63" spans="1:13" ht="38.25">
      <c r="A63" s="7">
        <v>51</v>
      </c>
      <c r="B63" s="4" t="s">
        <v>42</v>
      </c>
      <c r="C63" s="10" t="s">
        <v>282</v>
      </c>
      <c r="D63" s="11" t="s">
        <v>283</v>
      </c>
      <c r="E63" s="6" t="s">
        <v>103</v>
      </c>
      <c r="F63" s="29" t="s">
        <v>151</v>
      </c>
      <c r="G63" s="29" t="s">
        <v>126</v>
      </c>
      <c r="H63" s="31">
        <v>61723000</v>
      </c>
      <c r="I63" s="7" t="s">
        <v>48</v>
      </c>
      <c r="J63" s="7"/>
      <c r="K63" s="7"/>
      <c r="L63" s="9">
        <v>44309</v>
      </c>
      <c r="M63" s="10"/>
    </row>
    <row r="64" spans="1:13" ht="25.5">
      <c r="A64" s="7">
        <v>52</v>
      </c>
      <c r="B64" s="4" t="s">
        <v>42</v>
      </c>
      <c r="C64" s="10" t="s">
        <v>284</v>
      </c>
      <c r="D64" s="11" t="s">
        <v>285</v>
      </c>
      <c r="E64" s="6" t="s">
        <v>104</v>
      </c>
      <c r="F64" s="29" t="s">
        <v>152</v>
      </c>
      <c r="G64" s="29" t="s">
        <v>127</v>
      </c>
      <c r="H64" s="31">
        <v>28509000</v>
      </c>
      <c r="I64" s="7" t="s">
        <v>48</v>
      </c>
      <c r="J64" s="7"/>
      <c r="K64" s="7"/>
      <c r="L64" s="9">
        <v>44140</v>
      </c>
      <c r="M64" s="10"/>
    </row>
    <row r="65" spans="1:13" ht="51">
      <c r="A65" s="7">
        <v>53</v>
      </c>
      <c r="B65" s="4" t="s">
        <v>43</v>
      </c>
      <c r="C65" s="11" t="s">
        <v>286</v>
      </c>
      <c r="D65" s="11" t="s">
        <v>287</v>
      </c>
      <c r="E65" s="6" t="s">
        <v>105</v>
      </c>
      <c r="F65" s="29" t="s">
        <v>153</v>
      </c>
      <c r="G65" s="29" t="s">
        <v>128</v>
      </c>
      <c r="H65" s="31">
        <v>6200000</v>
      </c>
      <c r="I65" s="7"/>
      <c r="J65" s="7"/>
      <c r="K65" s="7" t="s">
        <v>48</v>
      </c>
      <c r="L65" s="9">
        <v>43308</v>
      </c>
      <c r="M65" s="10"/>
    </row>
    <row r="66" spans="1:13" ht="25.5">
      <c r="A66" s="7">
        <v>54</v>
      </c>
      <c r="B66" s="4" t="s">
        <v>43</v>
      </c>
      <c r="C66" s="10" t="s">
        <v>280</v>
      </c>
      <c r="D66" s="11" t="s">
        <v>288</v>
      </c>
      <c r="E66" s="6" t="s">
        <v>106</v>
      </c>
      <c r="F66" s="29" t="s">
        <v>154</v>
      </c>
      <c r="G66" s="29" t="s">
        <v>129</v>
      </c>
      <c r="H66" s="31">
        <v>25753000</v>
      </c>
      <c r="I66" s="7" t="s">
        <v>48</v>
      </c>
      <c r="J66" s="7"/>
      <c r="K66" s="7"/>
      <c r="L66" s="9">
        <v>43705</v>
      </c>
      <c r="M66" s="10"/>
    </row>
    <row r="67" spans="1:13" ht="25.5">
      <c r="A67" s="7">
        <v>55</v>
      </c>
      <c r="B67" s="4" t="s">
        <v>43</v>
      </c>
      <c r="C67" s="10" t="s">
        <v>289</v>
      </c>
      <c r="D67" s="11" t="s">
        <v>290</v>
      </c>
      <c r="E67" s="6" t="s">
        <v>107</v>
      </c>
      <c r="F67" s="29" t="s">
        <v>155</v>
      </c>
      <c r="G67" s="29" t="s">
        <v>130</v>
      </c>
      <c r="H67" s="31">
        <v>52347000</v>
      </c>
      <c r="I67" s="7" t="s">
        <v>48</v>
      </c>
      <c r="J67" s="7"/>
      <c r="K67" s="7"/>
      <c r="L67" s="9">
        <v>43907</v>
      </c>
      <c r="M67" s="10"/>
    </row>
    <row r="68" spans="1:13" ht="31.5" customHeight="1">
      <c r="A68" s="7">
        <v>56</v>
      </c>
      <c r="B68" s="4" t="s">
        <v>44</v>
      </c>
      <c r="C68" s="10" t="s">
        <v>208</v>
      </c>
      <c r="D68" s="11" t="s">
        <v>207</v>
      </c>
      <c r="E68" s="5" t="s">
        <v>95</v>
      </c>
      <c r="F68" s="29" t="s">
        <v>156</v>
      </c>
      <c r="G68" s="29" t="s">
        <v>131</v>
      </c>
      <c r="H68" s="31">
        <v>26454000</v>
      </c>
      <c r="I68" s="7" t="s">
        <v>48</v>
      </c>
      <c r="J68" s="7"/>
      <c r="K68" s="7"/>
      <c r="L68" s="9">
        <v>44018</v>
      </c>
      <c r="M68" s="10"/>
    </row>
    <row r="69" spans="1:13" ht="38.25">
      <c r="A69" s="7">
        <v>57</v>
      </c>
      <c r="B69" s="4" t="s">
        <v>46</v>
      </c>
      <c r="C69" s="10" t="s">
        <v>198</v>
      </c>
      <c r="D69" s="11" t="s">
        <v>202</v>
      </c>
      <c r="E69" s="5" t="s">
        <v>96</v>
      </c>
      <c r="F69" s="29" t="s">
        <v>157</v>
      </c>
      <c r="G69" s="29" t="s">
        <v>132</v>
      </c>
      <c r="H69" s="31">
        <v>62565000</v>
      </c>
      <c r="I69" s="7" t="s">
        <v>48</v>
      </c>
      <c r="J69" s="7"/>
      <c r="K69" s="7"/>
      <c r="L69" s="9">
        <v>43971</v>
      </c>
      <c r="M69" s="10"/>
    </row>
    <row r="70" spans="1:13" ht="38.25" customHeight="1">
      <c r="A70" s="7">
        <v>58</v>
      </c>
      <c r="B70" s="10" t="s">
        <v>51</v>
      </c>
      <c r="C70" s="10" t="s">
        <v>259</v>
      </c>
      <c r="D70" s="11" t="s">
        <v>260</v>
      </c>
      <c r="E70" s="8" t="s">
        <v>261</v>
      </c>
      <c r="F70" s="8" t="s">
        <v>262</v>
      </c>
      <c r="G70" s="8" t="s">
        <v>263</v>
      </c>
      <c r="H70" s="31">
        <v>22964794</v>
      </c>
      <c r="I70" s="7" t="s">
        <v>48</v>
      </c>
      <c r="J70" s="10"/>
      <c r="K70" s="10"/>
      <c r="L70" s="35">
        <v>45278</v>
      </c>
      <c r="M70" s="10"/>
    </row>
    <row r="71" spans="1:13" ht="38.25" customHeight="1">
      <c r="A71" s="7">
        <v>59</v>
      </c>
      <c r="B71" s="10" t="s">
        <v>41</v>
      </c>
      <c r="C71" s="10" t="s">
        <v>264</v>
      </c>
      <c r="D71" s="11" t="s">
        <v>265</v>
      </c>
      <c r="E71" s="8" t="s">
        <v>266</v>
      </c>
      <c r="F71" s="8" t="s">
        <v>267</v>
      </c>
      <c r="G71" s="8" t="s">
        <v>268</v>
      </c>
      <c r="H71" s="31">
        <f>12928000+162750000</f>
        <v>175678000</v>
      </c>
      <c r="I71" s="7" t="s">
        <v>48</v>
      </c>
      <c r="J71" s="10"/>
      <c r="K71" s="10"/>
      <c r="L71" s="35">
        <v>45289</v>
      </c>
      <c r="M71" s="10"/>
    </row>
    <row r="72" spans="1:13" ht="38.25" customHeight="1">
      <c r="A72" s="7">
        <v>60</v>
      </c>
      <c r="B72" s="10" t="s">
        <v>295</v>
      </c>
      <c r="C72" s="10" t="s">
        <v>296</v>
      </c>
      <c r="D72" s="11" t="s">
        <v>297</v>
      </c>
      <c r="E72" s="8" t="s">
        <v>298</v>
      </c>
      <c r="F72" s="8" t="s">
        <v>299</v>
      </c>
      <c r="G72" s="8" t="s">
        <v>300</v>
      </c>
      <c r="H72" s="31">
        <v>26000215</v>
      </c>
      <c r="I72" s="7" t="s">
        <v>48</v>
      </c>
      <c r="J72" s="10"/>
      <c r="K72" s="10"/>
      <c r="L72" s="35">
        <v>45316</v>
      </c>
      <c r="M72" s="10"/>
    </row>
    <row r="73" ht="21.75" customHeight="1"/>
  </sheetData>
  <sheetProtection/>
  <autoFilter ref="A10:DK72"/>
  <mergeCells count="17">
    <mergeCell ref="A1:D1"/>
    <mergeCell ref="M7:M9"/>
    <mergeCell ref="A2:M2"/>
    <mergeCell ref="A3:M3"/>
    <mergeCell ref="I8:K8"/>
    <mergeCell ref="G8:G9"/>
    <mergeCell ref="B5:M5"/>
    <mergeCell ref="L6:M6"/>
    <mergeCell ref="B7:B9"/>
    <mergeCell ref="G7:K7"/>
    <mergeCell ref="C7:C9"/>
    <mergeCell ref="D7:D9"/>
    <mergeCell ref="E7:E9"/>
    <mergeCell ref="L7:L9"/>
    <mergeCell ref="F7:F9"/>
    <mergeCell ref="A7:A9"/>
    <mergeCell ref="H8:H9"/>
  </mergeCells>
  <conditionalFormatting sqref="E42 E46:E69">
    <cfRule type="expression" priority="77" dxfId="16" stopIfTrue="1">
      <formula>AND(OR(F42&lt;&gt;"",G42&lt;&gt;"",H42&lt;&gt;"",I42&lt;&gt;"",J42&lt;&gt;"",K42&lt;&gt;"",M42&lt;&gt;"",#REF!&lt;&gt;"",#REF!&lt;&gt;"",#REF!&lt;&gt;"",N42&lt;&gt;""),E42="")</formula>
    </cfRule>
  </conditionalFormatting>
  <conditionalFormatting sqref="E13:E26 E28:E41 E46:E69">
    <cfRule type="expression" priority="76" dxfId="16" stopIfTrue="1">
      <formula>AND(OR(F13&lt;&gt;"",G13&lt;&gt;"",H13&lt;&gt;"",I13&lt;&gt;"",J13&lt;&gt;"",K13&lt;&gt;"",M13&lt;&gt;"",#REF!&lt;&gt;"",N13&lt;&gt;"",O13&lt;&gt;"",#REF!&lt;&gt;"",P13&lt;&gt;""),E13="")</formula>
    </cfRule>
  </conditionalFormatting>
  <conditionalFormatting sqref="E13:E26 E28:E41">
    <cfRule type="expression" priority="75" dxfId="16" stopIfTrue="1">
      <formula>AND(OR(F13&lt;&gt;"",G13&lt;&gt;"",H13&lt;&gt;"",I13&lt;&gt;"",J13&lt;&gt;"",K13&lt;&gt;"",M13&lt;&gt;"",#REF!&lt;&gt;"",#REF!&lt;&gt;"",#REF!&lt;&gt;"",N13&lt;&gt;""),E13="")</formula>
    </cfRule>
  </conditionalFormatting>
  <conditionalFormatting sqref="E13:E26 E28:E41">
    <cfRule type="expression" priority="74" dxfId="16" stopIfTrue="1">
      <formula>AND(OR(F13&lt;&gt;"",G13&lt;&gt;"",H13&lt;&gt;"",I13&lt;&gt;"",J13&lt;&gt;"",K13&lt;&gt;"",M13&lt;&gt;"",#REF!&lt;&gt;"",#REF!&lt;&gt;"",#REF!&lt;&gt;"",N13&lt;&gt;""),E13="")</formula>
    </cfRule>
  </conditionalFormatting>
  <conditionalFormatting sqref="E27">
    <cfRule type="expression" priority="73" dxfId="16" stopIfTrue="1">
      <formula>AND(OR(F27&lt;&gt;"",G27&lt;&gt;"",H27&lt;&gt;"",I27&lt;&gt;"",J27&lt;&gt;"",K27&lt;&gt;"",M27&lt;&gt;"",#REF!&lt;&gt;"",N27&lt;&gt;"",O27&lt;&gt;"",#REF!&lt;&gt;"",P27&lt;&gt;""),E27="")</formula>
    </cfRule>
  </conditionalFormatting>
  <conditionalFormatting sqref="E27">
    <cfRule type="expression" priority="72" dxfId="16" stopIfTrue="1">
      <formula>AND(OR(F27&lt;&gt;"",G27&lt;&gt;"",H27&lt;&gt;"",I27&lt;&gt;"",J27&lt;&gt;"",K27&lt;&gt;"",M27&lt;&gt;"",#REF!&lt;&gt;"",#REF!&lt;&gt;"",#REF!&lt;&gt;"",N27&lt;&gt;""),E27="")</formula>
    </cfRule>
  </conditionalFormatting>
  <conditionalFormatting sqref="E27">
    <cfRule type="expression" priority="71" dxfId="16" stopIfTrue="1">
      <formula>AND(OR(F27&lt;&gt;"",G27&lt;&gt;"",H27&lt;&gt;"",I27&lt;&gt;"",J27&lt;&gt;"",K27&lt;&gt;"",M27&lt;&gt;"",#REF!&lt;&gt;"",#REF!&lt;&gt;"",#REF!&lt;&gt;"",N27&lt;&gt;""),E27="")</formula>
    </cfRule>
  </conditionalFormatting>
  <conditionalFormatting sqref="E43">
    <cfRule type="expression" priority="70" dxfId="16" stopIfTrue="1">
      <formula>AND(OR(F43&lt;&gt;"",G43&lt;&gt;"",H43&lt;&gt;"",I43&lt;&gt;"",J43&lt;&gt;"",K43&lt;&gt;"",M43&lt;&gt;"",#REF!&lt;&gt;"",N43&lt;&gt;"",O43&lt;&gt;"",#REF!&lt;&gt;"",P43&lt;&gt;""),E43="")</formula>
    </cfRule>
  </conditionalFormatting>
  <conditionalFormatting sqref="E43">
    <cfRule type="expression" priority="69" dxfId="16" stopIfTrue="1">
      <formula>AND(OR(F43&lt;&gt;"",G43&lt;&gt;"",H43&lt;&gt;"",I43&lt;&gt;"",J43&lt;&gt;"",K43&lt;&gt;"",M43&lt;&gt;"",#REF!&lt;&gt;"",#REF!&lt;&gt;"",#REF!&lt;&gt;"",N43&lt;&gt;""),E43="")</formula>
    </cfRule>
  </conditionalFormatting>
  <conditionalFormatting sqref="E43">
    <cfRule type="expression" priority="68" dxfId="16" stopIfTrue="1">
      <formula>AND(OR(F43&lt;&gt;"",G43&lt;&gt;"",H43&lt;&gt;"",I43&lt;&gt;"",J43&lt;&gt;"",K43&lt;&gt;"",M43&lt;&gt;"",#REF!&lt;&gt;"",#REF!&lt;&gt;"",#REF!&lt;&gt;"",N43&lt;&gt;""),E43="")</formula>
    </cfRule>
  </conditionalFormatting>
  <conditionalFormatting sqref="B42:B43">
    <cfRule type="cellIs" priority="67" dxfId="2" operator="lessThan" stopIfTrue="1">
      <formula>IP42</formula>
    </cfRule>
  </conditionalFormatting>
  <conditionalFormatting sqref="B42:B43">
    <cfRule type="cellIs" priority="65" dxfId="2" operator="lessThan" stopIfTrue="1">
      <formula>IQ42</formula>
    </cfRule>
    <cfRule type="expression" priority="66" dxfId="1" stopIfTrue="1">
      <formula>AND(IN42&lt;&gt;"",B42="")</formula>
    </cfRule>
  </conditionalFormatting>
  <conditionalFormatting sqref="B42:B43 B65:B69 B45:B50">
    <cfRule type="cellIs" priority="64" dxfId="0" operator="equal" stopIfTrue="1">
      <formula>0</formula>
    </cfRule>
  </conditionalFormatting>
  <conditionalFormatting sqref="B13:B29 B40:B41">
    <cfRule type="cellIs" priority="63" dxfId="2" operator="lessThan" stopIfTrue="1">
      <formula>IQ13</formula>
    </cfRule>
  </conditionalFormatting>
  <conditionalFormatting sqref="B13:B29 B40:B41">
    <cfRule type="cellIs" priority="61" dxfId="2" operator="lessThan" stopIfTrue="1">
      <formula>IR13</formula>
    </cfRule>
    <cfRule type="expression" priority="62" dxfId="1" stopIfTrue="1">
      <formula>AND(IO13&lt;&gt;"",B13="")</formula>
    </cfRule>
  </conditionalFormatting>
  <conditionalFormatting sqref="B13:B29 B40:B41">
    <cfRule type="cellIs" priority="60" dxfId="0" operator="equal" stopIfTrue="1">
      <formula>0</formula>
    </cfRule>
  </conditionalFormatting>
  <conditionalFormatting sqref="B30:B41">
    <cfRule type="cellIs" priority="59" dxfId="0" operator="equal" stopIfTrue="1">
      <formula>0</formula>
    </cfRule>
  </conditionalFormatting>
  <conditionalFormatting sqref="B30">
    <cfRule type="cellIs" priority="58" dxfId="2" operator="lessThan" stopIfTrue="1">
      <formula>IQ30</formula>
    </cfRule>
  </conditionalFormatting>
  <conditionalFormatting sqref="B30">
    <cfRule type="cellIs" priority="56" dxfId="2" operator="lessThan" stopIfTrue="1">
      <formula>IR30</formula>
    </cfRule>
    <cfRule type="expression" priority="57" dxfId="1" stopIfTrue="1">
      <formula>AND(IO30&lt;&gt;"",B30="")</formula>
    </cfRule>
  </conditionalFormatting>
  <conditionalFormatting sqref="B30">
    <cfRule type="cellIs" priority="55" dxfId="0" operator="equal" stopIfTrue="1">
      <formula>0</formula>
    </cfRule>
  </conditionalFormatting>
  <conditionalFormatting sqref="B31">
    <cfRule type="cellIs" priority="54" dxfId="2" operator="lessThan" stopIfTrue="1">
      <formula>IQ31</formula>
    </cfRule>
  </conditionalFormatting>
  <conditionalFormatting sqref="B31">
    <cfRule type="cellIs" priority="52" dxfId="2" operator="lessThan" stopIfTrue="1">
      <formula>IR31</formula>
    </cfRule>
    <cfRule type="expression" priority="53" dxfId="1" stopIfTrue="1">
      <formula>AND(IO31&lt;&gt;"",B31="")</formula>
    </cfRule>
  </conditionalFormatting>
  <conditionalFormatting sqref="B31">
    <cfRule type="cellIs" priority="51" dxfId="0" operator="equal" stopIfTrue="1">
      <formula>0</formula>
    </cfRule>
  </conditionalFormatting>
  <conditionalFormatting sqref="E44">
    <cfRule type="expression" priority="50" dxfId="16" stopIfTrue="1">
      <formula>AND(OR(F44&lt;&gt;"",G44&lt;&gt;"",H44&lt;&gt;"",I44&lt;&gt;"",J44&lt;&gt;"",K44&lt;&gt;"",M44&lt;&gt;"",#REF!&lt;&gt;"",N44&lt;&gt;"",O44&lt;&gt;"",#REF!&lt;&gt;"",P44&lt;&gt;""),E44="")</formula>
    </cfRule>
  </conditionalFormatting>
  <conditionalFormatting sqref="E44">
    <cfRule type="expression" priority="49" dxfId="16" stopIfTrue="1">
      <formula>AND(OR(F44&lt;&gt;"",G44&lt;&gt;"",H44&lt;&gt;"",I44&lt;&gt;"",J44&lt;&gt;"",K44&lt;&gt;"",M44&lt;&gt;"",#REF!&lt;&gt;"",#REF!&lt;&gt;"",#REF!&lt;&gt;"",N44&lt;&gt;""),E44="")</formula>
    </cfRule>
  </conditionalFormatting>
  <conditionalFormatting sqref="E44">
    <cfRule type="expression" priority="48" dxfId="16" stopIfTrue="1">
      <formula>AND(OR(F44&lt;&gt;"",G44&lt;&gt;"",H44&lt;&gt;"",I44&lt;&gt;"",J44&lt;&gt;"",K44&lt;&gt;"",M44&lt;&gt;"",#REF!&lt;&gt;"",#REF!&lt;&gt;"",#REF!&lt;&gt;"",N44&lt;&gt;""),E44="")</formula>
    </cfRule>
  </conditionalFormatting>
  <conditionalFormatting sqref="B54:B59">
    <cfRule type="cellIs" priority="44" dxfId="0" operator="equal" stopIfTrue="1">
      <formula>0</formula>
    </cfRule>
  </conditionalFormatting>
  <conditionalFormatting sqref="B54:B59 B65:B69 B45:B50">
    <cfRule type="cellIs" priority="43" dxfId="2" operator="lessThan" stopIfTrue="1">
      <formula>IO45</formula>
    </cfRule>
  </conditionalFormatting>
  <conditionalFormatting sqref="B54:B59 B65:B69 B45:B50">
    <cfRule type="cellIs" priority="41" dxfId="2" operator="lessThan" stopIfTrue="1">
      <formula>IP45</formula>
    </cfRule>
    <cfRule type="expression" priority="42" dxfId="1" stopIfTrue="1">
      <formula>AND(IM45&lt;&gt;"",B45="")</formula>
    </cfRule>
  </conditionalFormatting>
  <conditionalFormatting sqref="B51:B53">
    <cfRule type="cellIs" priority="12" dxfId="2" operator="lessThan" stopIfTrue="1">
      <formula>IQ51</formula>
    </cfRule>
  </conditionalFormatting>
  <conditionalFormatting sqref="B51:B53">
    <cfRule type="cellIs" priority="10" dxfId="2" operator="lessThan" stopIfTrue="1">
      <formula>IR51</formula>
    </cfRule>
    <cfRule type="expression" priority="11" dxfId="1" stopIfTrue="1">
      <formula>AND(IO51&lt;&gt;"",B51="")</formula>
    </cfRule>
  </conditionalFormatting>
  <conditionalFormatting sqref="B51:B53">
    <cfRule type="cellIs" priority="9" dxfId="0" operator="equal" stopIfTrue="1">
      <formula>0</formula>
    </cfRule>
  </conditionalFormatting>
  <conditionalFormatting sqref="B61:B64">
    <cfRule type="cellIs" priority="8" dxfId="2" operator="lessThan" stopIfTrue="1">
      <formula>IQ61</formula>
    </cfRule>
  </conditionalFormatting>
  <conditionalFormatting sqref="B61:B64">
    <cfRule type="cellIs" priority="6" dxfId="2" operator="lessThan" stopIfTrue="1">
      <formula>IR61</formula>
    </cfRule>
    <cfRule type="expression" priority="7" dxfId="1" stopIfTrue="1">
      <formula>AND(IO61&lt;&gt;"",B61="")</formula>
    </cfRule>
  </conditionalFormatting>
  <conditionalFormatting sqref="B61:B64">
    <cfRule type="cellIs" priority="5" dxfId="0" operator="equal" stopIfTrue="1">
      <formula>0</formula>
    </cfRule>
  </conditionalFormatting>
  <conditionalFormatting sqref="B60">
    <cfRule type="cellIs" priority="4" dxfId="2" operator="lessThan" stopIfTrue="1">
      <formula>IQ60</formula>
    </cfRule>
  </conditionalFormatting>
  <conditionalFormatting sqref="B60">
    <cfRule type="cellIs" priority="2" dxfId="2" operator="lessThan" stopIfTrue="1">
      <formula>IR60</formula>
    </cfRule>
    <cfRule type="expression" priority="3" dxfId="1" stopIfTrue="1">
      <formula>AND(IO60&lt;&gt;"",B60="")</formula>
    </cfRule>
  </conditionalFormatting>
  <conditionalFormatting sqref="B60">
    <cfRule type="cellIs" priority="1" dxfId="0" operator="equal" stopIfTrue="1">
      <formula>0</formula>
    </cfRule>
  </conditionalFormatting>
  <dataValidations count="1">
    <dataValidation type="textLength" allowBlank="1" showInputMessage="1" showErrorMessage="1" errorTitle="Thông báo" error="Tối thiểu 02 ký tự" sqref="E13:E4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E29" sqref="E28:E29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4</v>
      </c>
      <c r="B2" s="2" t="s">
        <v>161</v>
      </c>
    </row>
    <row r="3" spans="1:2" ht="12.75">
      <c r="A3">
        <v>5</v>
      </c>
      <c r="B3" s="2" t="s">
        <v>162</v>
      </c>
    </row>
    <row r="4" ht="12.75">
      <c r="B4" s="2" t="s">
        <v>167</v>
      </c>
    </row>
    <row r="5" spans="1:2" ht="12.75">
      <c r="A5">
        <v>3</v>
      </c>
      <c r="B5" s="2" t="s">
        <v>160</v>
      </c>
    </row>
    <row r="6" spans="1:2" ht="12.75">
      <c r="A6">
        <v>1</v>
      </c>
      <c r="B6" s="1" t="s">
        <v>158</v>
      </c>
    </row>
    <row r="7" ht="12.75">
      <c r="B7" s="2" t="s">
        <v>170</v>
      </c>
    </row>
    <row r="8" ht="12.75">
      <c r="B8" s="2" t="s">
        <v>166</v>
      </c>
    </row>
    <row r="9" spans="1:2" ht="12.75">
      <c r="A9">
        <v>2</v>
      </c>
      <c r="B9" s="2" t="s">
        <v>159</v>
      </c>
    </row>
    <row r="10" spans="1:2" ht="12.75">
      <c r="A10">
        <v>7</v>
      </c>
      <c r="B10" s="2" t="s">
        <v>164</v>
      </c>
    </row>
    <row r="11" ht="12.75">
      <c r="B11" s="2" t="s">
        <v>168</v>
      </c>
    </row>
    <row r="12" spans="1:2" ht="12.75">
      <c r="A12">
        <v>6</v>
      </c>
      <c r="B12" s="2" t="s">
        <v>163</v>
      </c>
    </row>
    <row r="13" ht="12.75">
      <c r="B13" s="2" t="s">
        <v>169</v>
      </c>
    </row>
    <row r="14" spans="1:2" ht="12.75">
      <c r="A14">
        <v>8</v>
      </c>
      <c r="B14" s="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2023-08-15T09:18:55Z</cp:lastPrinted>
  <dcterms:created xsi:type="dcterms:W3CDTF">2015-03-03T05:11:17Z</dcterms:created>
  <dcterms:modified xsi:type="dcterms:W3CDTF">2024-03-19T02:20:58Z</dcterms:modified>
  <cp:category/>
  <cp:version/>
  <cp:contentType/>
  <cp:contentStatus/>
</cp:coreProperties>
</file>